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51" sheetId="1" r:id="rId1"/>
  </sheets>
  <definedNames>
    <definedName name="_xlfn.IFERROR" hidden="1">#NAME?</definedName>
    <definedName name="_xlnm.Print_Area" localSheetId="0">'c070251'!$A$1:$Q$127</definedName>
  </definedNames>
  <calcPr fullCalcOnLoad="1"/>
</workbook>
</file>

<file path=xl/sharedStrings.xml><?xml version="1.0" encoding="utf-8"?>
<sst xmlns="http://schemas.openxmlformats.org/spreadsheetml/2006/main" count="159" uniqueCount="32">
  <si>
    <t>Hombre</t>
  </si>
  <si>
    <t>Mujer</t>
  </si>
  <si>
    <t>Total</t>
  </si>
  <si>
    <t>Chuquisaca</t>
  </si>
  <si>
    <t>1er Trimestre</t>
  </si>
  <si>
    <t>2do Trimestre</t>
  </si>
  <si>
    <t>3er Trimestre</t>
  </si>
  <si>
    <t>4to Trimestre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</si>
  <si>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</si>
  <si>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</si>
  <si>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</si>
  <si>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</si>
  <si>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</si>
  <si>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</si>
  <si>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</si>
  <si>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</si>
  <si>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Sin especificar</t>
  </si>
  <si>
    <t>CAPÍTULO VII          Sector Social</t>
  </si>
  <si>
    <t>CUADRO No. 7.2.51</t>
  </si>
  <si>
    <t>Continúa …</t>
  </si>
  <si>
    <t xml:space="preserve">(p) Preliminar. </t>
  </si>
  <si>
    <t>Fuente: Ministerio de Trabajo, Empleo y Previsión Social.</t>
  </si>
  <si>
    <t xml:space="preserve">DEPARTAMENTO </t>
  </si>
  <si>
    <t>TRIMESTRE</t>
  </si>
  <si>
    <t>TOTAL BOLIVIA</t>
  </si>
  <si>
    <t>2013 (p)</t>
  </si>
  <si>
    <t>2014 (p)</t>
  </si>
  <si>
    <t>2015 (p)</t>
  </si>
  <si>
    <t>2016 (p)</t>
  </si>
  <si>
    <t>NÚMERO DE ACCIDENTES DE TRABAJO REPORTADOS AL MINISTERIO DE TRABAJO, EMPLEO Y PREVISIÓN SOCIAL, 
POR GESTIÓN Y SEXO SEGÚN DEPARTAMENTO Y TRIMESTRE
(2009 - 2012)</t>
  </si>
  <si>
    <t>2017 (p)</t>
  </si>
  <si>
    <t>NÚMERO DE ACCIDENTES DE TRABAJO REPORTADOS AL MINISTERIO DE TRABAJO, EMPLEO Y 
PREVISIÓN SOCIAL, POR GESTIÓN Y SEXO SEGÚN DEPARTAMENTO Y TRIMESTRE
(2013 - 2017)</t>
  </si>
</sst>
</file>

<file path=xl/styles.xml><?xml version="1.0" encoding="utf-8"?>
<styleSheet xmlns="http://schemas.openxmlformats.org/spreadsheetml/2006/main">
  <numFmts count="2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/>
    </border>
    <border>
      <left style="thin">
        <color theme="3"/>
      </left>
      <right style="thin"/>
      <top style="thin">
        <color theme="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/>
      <top>
        <color indexed="63"/>
      </top>
      <bottom style="thin">
        <color theme="3"/>
      </bottom>
    </border>
    <border>
      <left style="thin"/>
      <right style="thin"/>
      <top style="thin"/>
      <bottom style="thin"/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/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>
        <color theme="3"/>
      </right>
      <top style="thin"/>
      <bottom style="thin">
        <color theme="3"/>
      </bottom>
    </border>
    <border>
      <left style="thin">
        <color theme="3"/>
      </left>
      <right style="thin">
        <color theme="3"/>
      </right>
      <top style="thin"/>
      <bottom style="thin">
        <color theme="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3" tint="-0.24997000396251678"/>
      </right>
      <top/>
      <bottom/>
    </border>
    <border>
      <left style="thin"/>
      <right style="thin">
        <color theme="3" tint="-0.24997000396251678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theme="3" tint="-0.24997000396251678"/>
      </right>
      <top style="thin">
        <color theme="3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3" fontId="49" fillId="33" borderId="10" xfId="0" applyNumberFormat="1" applyFont="1" applyFill="1" applyBorder="1" applyAlignment="1">
      <alignment horizontal="right" vertical="center"/>
    </xf>
    <xf numFmtId="3" fontId="48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3" fontId="49" fillId="33" borderId="11" xfId="0" applyNumberFormat="1" applyFont="1" applyFill="1" applyBorder="1" applyAlignment="1">
      <alignment horizontal="right" vertical="center"/>
    </xf>
    <xf numFmtId="3" fontId="48" fillId="33" borderId="11" xfId="0" applyNumberFormat="1" applyFont="1" applyFill="1" applyBorder="1" applyAlignment="1">
      <alignment horizontal="right" vertical="center"/>
    </xf>
    <xf numFmtId="3" fontId="48" fillId="33" borderId="0" xfId="0" applyNumberFormat="1" applyFont="1" applyFill="1" applyBorder="1" applyAlignment="1">
      <alignment horizontal="right"/>
    </xf>
    <xf numFmtId="3" fontId="48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horizontal="right"/>
    </xf>
    <xf numFmtId="0" fontId="8" fillId="33" borderId="15" xfId="0" applyFont="1" applyFill="1" applyBorder="1" applyAlignment="1">
      <alignment/>
    </xf>
    <xf numFmtId="3" fontId="49" fillId="33" borderId="16" xfId="0" applyNumberFormat="1" applyFont="1" applyFill="1" applyBorder="1" applyAlignment="1">
      <alignment horizontal="right" vertical="center"/>
    </xf>
    <xf numFmtId="3" fontId="49" fillId="33" borderId="1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3" fontId="2" fillId="33" borderId="22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3" fontId="2" fillId="33" borderId="20" xfId="0" applyNumberFormat="1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3" fontId="49" fillId="33" borderId="23" xfId="0" applyNumberFormat="1" applyFont="1" applyFill="1" applyBorder="1" applyAlignment="1">
      <alignment horizontal="right" vertical="center"/>
    </xf>
    <xf numFmtId="3" fontId="49" fillId="33" borderId="24" xfId="0" applyNumberFormat="1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2.7109375" style="5" customWidth="1"/>
    <col min="2" max="2" width="18.8515625" style="5" customWidth="1"/>
    <col min="3" max="17" width="15.7109375" style="5" customWidth="1"/>
    <col min="18" max="16384" width="11.421875" style="5" customWidth="1"/>
  </cols>
  <sheetData>
    <row r="1" spans="1:17" ht="15.75">
      <c r="A1" s="1" t="s">
        <v>17</v>
      </c>
      <c r="B1" s="2"/>
      <c r="C1" s="2"/>
      <c r="D1" s="3"/>
      <c r="E1" s="3"/>
      <c r="F1" s="2"/>
      <c r="G1" s="2"/>
      <c r="H1" s="2"/>
      <c r="I1" s="2"/>
      <c r="J1" s="2"/>
      <c r="K1" s="3"/>
      <c r="L1" s="2"/>
      <c r="N1" s="8"/>
      <c r="O1" s="9"/>
      <c r="P1" s="9"/>
      <c r="Q1" s="4" t="s">
        <v>18</v>
      </c>
    </row>
    <row r="2" spans="14:17" ht="13.5" thickBot="1">
      <c r="N2" s="10"/>
      <c r="O2" s="10"/>
      <c r="P2" s="10"/>
      <c r="Q2" s="10"/>
    </row>
    <row r="3" spans="1:17" ht="64.5" customHeight="1" thickBot="1">
      <c r="A3" s="51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ht="7.5" customHeight="1"/>
    <row r="5" spans="1:17" ht="16.5" customHeight="1">
      <c r="A5" s="48" t="s">
        <v>22</v>
      </c>
      <c r="B5" s="48" t="s">
        <v>23</v>
      </c>
      <c r="C5" s="47">
        <v>2009</v>
      </c>
      <c r="D5" s="47"/>
      <c r="E5" s="47"/>
      <c r="F5" s="47">
        <v>2010</v>
      </c>
      <c r="G5" s="47"/>
      <c r="H5" s="47"/>
      <c r="I5" s="47"/>
      <c r="J5" s="47">
        <v>2011</v>
      </c>
      <c r="K5" s="47"/>
      <c r="L5" s="47"/>
      <c r="M5" s="47"/>
      <c r="N5" s="47">
        <v>2012</v>
      </c>
      <c r="O5" s="47"/>
      <c r="P5" s="47"/>
      <c r="Q5" s="47"/>
    </row>
    <row r="6" spans="1:17" ht="33" customHeight="1">
      <c r="A6" s="48"/>
      <c r="B6" s="48"/>
      <c r="C6" s="37" t="s">
        <v>0</v>
      </c>
      <c r="D6" s="37" t="s">
        <v>1</v>
      </c>
      <c r="E6" s="38" t="s">
        <v>2</v>
      </c>
      <c r="F6" s="37" t="s">
        <v>0</v>
      </c>
      <c r="G6" s="37" t="s">
        <v>1</v>
      </c>
      <c r="H6" s="37" t="s">
        <v>16</v>
      </c>
      <c r="I6" s="38" t="s">
        <v>2</v>
      </c>
      <c r="J6" s="37" t="s">
        <v>0</v>
      </c>
      <c r="K6" s="37" t="s">
        <v>1</v>
      </c>
      <c r="L6" s="37" t="s">
        <v>16</v>
      </c>
      <c r="M6" s="38" t="s">
        <v>2</v>
      </c>
      <c r="N6" s="37" t="s">
        <v>0</v>
      </c>
      <c r="O6" s="37" t="s">
        <v>1</v>
      </c>
      <c r="P6" s="37" t="s">
        <v>16</v>
      </c>
      <c r="Q6" s="38" t="s">
        <v>2</v>
      </c>
    </row>
    <row r="7" spans="1:17" ht="15" customHeight="1">
      <c r="A7" s="49" t="s">
        <v>3</v>
      </c>
      <c r="B7" s="28" t="s">
        <v>2</v>
      </c>
      <c r="C7" s="24">
        <v>64</v>
      </c>
      <c r="D7" s="24">
        <v>12</v>
      </c>
      <c r="E7" s="24">
        <v>76</v>
      </c>
      <c r="F7" s="24">
        <v>64</v>
      </c>
      <c r="G7" s="24">
        <v>15</v>
      </c>
      <c r="H7" s="24">
        <v>0</v>
      </c>
      <c r="I7" s="24">
        <v>79</v>
      </c>
      <c r="J7" s="24">
        <v>58</v>
      </c>
      <c r="K7" s="24">
        <v>14</v>
      </c>
      <c r="L7" s="24">
        <v>0</v>
      </c>
      <c r="M7" s="24">
        <v>72</v>
      </c>
      <c r="N7" s="24">
        <v>62</v>
      </c>
      <c r="O7" s="24">
        <v>21</v>
      </c>
      <c r="P7" s="24">
        <v>0</v>
      </c>
      <c r="Q7" s="25">
        <v>83</v>
      </c>
    </row>
    <row r="8" spans="1:17" ht="15" customHeight="1">
      <c r="A8" s="49"/>
      <c r="B8" s="29" t="s">
        <v>4</v>
      </c>
      <c r="C8" s="7">
        <v>16</v>
      </c>
      <c r="D8" s="7">
        <v>3</v>
      </c>
      <c r="E8" s="7">
        <v>19</v>
      </c>
      <c r="F8" s="7">
        <v>12</v>
      </c>
      <c r="G8" s="7">
        <v>7</v>
      </c>
      <c r="H8" s="7">
        <v>0</v>
      </c>
      <c r="I8" s="7">
        <v>19</v>
      </c>
      <c r="J8" s="7">
        <v>15</v>
      </c>
      <c r="K8" s="7">
        <v>3</v>
      </c>
      <c r="L8" s="7">
        <v>0</v>
      </c>
      <c r="M8" s="7">
        <v>18</v>
      </c>
      <c r="N8" s="7">
        <v>16</v>
      </c>
      <c r="O8" s="7">
        <v>6</v>
      </c>
      <c r="P8" s="7">
        <v>0</v>
      </c>
      <c r="Q8" s="14">
        <v>22</v>
      </c>
    </row>
    <row r="9" spans="1:17" ht="15" customHeight="1">
      <c r="A9" s="49"/>
      <c r="B9" s="29" t="s">
        <v>5</v>
      </c>
      <c r="C9" s="7">
        <v>16</v>
      </c>
      <c r="D9" s="7">
        <v>1</v>
      </c>
      <c r="E9" s="7">
        <v>17</v>
      </c>
      <c r="F9" s="7">
        <v>14</v>
      </c>
      <c r="G9" s="7">
        <v>1</v>
      </c>
      <c r="H9" s="7">
        <v>0</v>
      </c>
      <c r="I9" s="7">
        <v>15</v>
      </c>
      <c r="J9" s="7">
        <v>17</v>
      </c>
      <c r="K9" s="7">
        <v>6</v>
      </c>
      <c r="L9" s="7">
        <v>0</v>
      </c>
      <c r="M9" s="7">
        <v>23</v>
      </c>
      <c r="N9" s="7">
        <v>15</v>
      </c>
      <c r="O9" s="7">
        <v>6</v>
      </c>
      <c r="P9" s="7">
        <v>0</v>
      </c>
      <c r="Q9" s="14">
        <v>21</v>
      </c>
    </row>
    <row r="10" spans="1:17" ht="15" customHeight="1">
      <c r="A10" s="49"/>
      <c r="B10" s="29" t="s">
        <v>6</v>
      </c>
      <c r="C10" s="7">
        <v>13</v>
      </c>
      <c r="D10" s="7">
        <v>5</v>
      </c>
      <c r="E10" s="7">
        <v>18</v>
      </c>
      <c r="F10" s="7">
        <v>18</v>
      </c>
      <c r="G10" s="7">
        <v>2</v>
      </c>
      <c r="H10" s="7">
        <v>0</v>
      </c>
      <c r="I10" s="7">
        <v>20</v>
      </c>
      <c r="J10" s="7">
        <v>17</v>
      </c>
      <c r="K10" s="7">
        <v>4</v>
      </c>
      <c r="L10" s="7">
        <v>0</v>
      </c>
      <c r="M10" s="7">
        <v>21</v>
      </c>
      <c r="N10" s="7">
        <v>9</v>
      </c>
      <c r="O10" s="7">
        <v>4</v>
      </c>
      <c r="P10" s="7">
        <v>0</v>
      </c>
      <c r="Q10" s="14">
        <v>13</v>
      </c>
    </row>
    <row r="11" spans="1:17" ht="15" customHeight="1">
      <c r="A11" s="50"/>
      <c r="B11" s="30" t="s">
        <v>7</v>
      </c>
      <c r="C11" s="7">
        <v>19</v>
      </c>
      <c r="D11" s="7">
        <v>3</v>
      </c>
      <c r="E11" s="7">
        <v>22</v>
      </c>
      <c r="F11" s="7">
        <v>20</v>
      </c>
      <c r="G11" s="7">
        <v>5</v>
      </c>
      <c r="H11" s="7">
        <v>0</v>
      </c>
      <c r="I11" s="7">
        <v>25</v>
      </c>
      <c r="J11" s="7">
        <v>9</v>
      </c>
      <c r="K11" s="7">
        <v>1</v>
      </c>
      <c r="L11" s="7">
        <v>0</v>
      </c>
      <c r="M11" s="7">
        <v>10</v>
      </c>
      <c r="N11" s="7">
        <v>22</v>
      </c>
      <c r="O11" s="7">
        <v>5</v>
      </c>
      <c r="P11" s="7">
        <v>0</v>
      </c>
      <c r="Q11" s="14">
        <v>27</v>
      </c>
    </row>
    <row r="12" spans="1:17" ht="6" customHeight="1">
      <c r="A12" s="45"/>
      <c r="B12" s="4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15" customHeight="1">
      <c r="A13" s="49" t="s">
        <v>8</v>
      </c>
      <c r="B13" s="31" t="s">
        <v>2</v>
      </c>
      <c r="C13" s="6">
        <v>2232</v>
      </c>
      <c r="D13" s="6">
        <v>707</v>
      </c>
      <c r="E13" s="6">
        <v>2939</v>
      </c>
      <c r="F13" s="6">
        <v>2339</v>
      </c>
      <c r="G13" s="6">
        <v>831</v>
      </c>
      <c r="H13" s="6">
        <v>0</v>
      </c>
      <c r="I13" s="6">
        <v>3170</v>
      </c>
      <c r="J13" s="6">
        <v>2095</v>
      </c>
      <c r="K13" s="6">
        <v>718</v>
      </c>
      <c r="L13" s="6">
        <v>0</v>
      </c>
      <c r="M13" s="6">
        <v>2813</v>
      </c>
      <c r="N13" s="6">
        <v>2828</v>
      </c>
      <c r="O13" s="6">
        <v>1079</v>
      </c>
      <c r="P13" s="6">
        <v>0</v>
      </c>
      <c r="Q13" s="13">
        <v>3907</v>
      </c>
    </row>
    <row r="14" spans="1:17" ht="15" customHeight="1">
      <c r="A14" s="49"/>
      <c r="B14" s="29" t="s">
        <v>4</v>
      </c>
      <c r="C14" s="7">
        <v>489</v>
      </c>
      <c r="D14" s="7">
        <v>171</v>
      </c>
      <c r="E14" s="7">
        <v>660</v>
      </c>
      <c r="F14" s="7">
        <v>551</v>
      </c>
      <c r="G14" s="7">
        <v>190</v>
      </c>
      <c r="H14" s="7">
        <v>0</v>
      </c>
      <c r="I14" s="7">
        <v>741</v>
      </c>
      <c r="J14" s="7">
        <v>618</v>
      </c>
      <c r="K14" s="7">
        <v>196</v>
      </c>
      <c r="L14" s="7">
        <v>0</v>
      </c>
      <c r="M14" s="7">
        <v>814</v>
      </c>
      <c r="N14" s="7">
        <v>325</v>
      </c>
      <c r="O14" s="7">
        <v>113</v>
      </c>
      <c r="P14" s="7">
        <v>0</v>
      </c>
      <c r="Q14" s="14">
        <v>438</v>
      </c>
    </row>
    <row r="15" spans="1:17" ht="15" customHeight="1">
      <c r="A15" s="49"/>
      <c r="B15" s="29" t="s">
        <v>5</v>
      </c>
      <c r="C15" s="7">
        <v>578</v>
      </c>
      <c r="D15" s="7">
        <v>186</v>
      </c>
      <c r="E15" s="7">
        <v>764</v>
      </c>
      <c r="F15" s="7">
        <v>527</v>
      </c>
      <c r="G15" s="7">
        <v>189</v>
      </c>
      <c r="H15" s="7">
        <v>0</v>
      </c>
      <c r="I15" s="7">
        <v>716</v>
      </c>
      <c r="J15" s="7">
        <v>660</v>
      </c>
      <c r="K15" s="7">
        <v>224</v>
      </c>
      <c r="L15" s="7">
        <v>0</v>
      </c>
      <c r="M15" s="7">
        <v>884</v>
      </c>
      <c r="N15" s="7">
        <v>1055</v>
      </c>
      <c r="O15" s="7">
        <v>437</v>
      </c>
      <c r="P15" s="7">
        <v>0</v>
      </c>
      <c r="Q15" s="14">
        <v>1492</v>
      </c>
    </row>
    <row r="16" spans="1:17" ht="15" customHeight="1">
      <c r="A16" s="49"/>
      <c r="B16" s="29" t="s">
        <v>6</v>
      </c>
      <c r="C16" s="7">
        <v>599</v>
      </c>
      <c r="D16" s="7">
        <v>171</v>
      </c>
      <c r="E16" s="7">
        <v>770</v>
      </c>
      <c r="F16" s="7">
        <v>606</v>
      </c>
      <c r="G16" s="7">
        <v>242</v>
      </c>
      <c r="H16" s="7">
        <v>0</v>
      </c>
      <c r="I16" s="7">
        <v>848</v>
      </c>
      <c r="J16" s="7">
        <v>717</v>
      </c>
      <c r="K16" s="7">
        <v>262</v>
      </c>
      <c r="L16" s="7">
        <v>0</v>
      </c>
      <c r="M16" s="7">
        <v>979</v>
      </c>
      <c r="N16" s="7">
        <v>699</v>
      </c>
      <c r="O16" s="7">
        <v>250</v>
      </c>
      <c r="P16" s="7">
        <v>0</v>
      </c>
      <c r="Q16" s="14">
        <v>949</v>
      </c>
    </row>
    <row r="17" spans="1:17" ht="15" customHeight="1">
      <c r="A17" s="49"/>
      <c r="B17" s="29" t="s">
        <v>7</v>
      </c>
      <c r="C17" s="7">
        <v>566</v>
      </c>
      <c r="D17" s="7">
        <v>179</v>
      </c>
      <c r="E17" s="7">
        <v>745</v>
      </c>
      <c r="F17" s="7">
        <v>655</v>
      </c>
      <c r="G17" s="7">
        <v>210</v>
      </c>
      <c r="H17" s="7">
        <v>0</v>
      </c>
      <c r="I17" s="7">
        <v>865</v>
      </c>
      <c r="J17" s="7">
        <v>100</v>
      </c>
      <c r="K17" s="7">
        <v>36</v>
      </c>
      <c r="L17" s="7">
        <v>0</v>
      </c>
      <c r="M17" s="7">
        <v>136</v>
      </c>
      <c r="N17" s="7">
        <v>749</v>
      </c>
      <c r="O17" s="7">
        <v>279</v>
      </c>
      <c r="P17" s="7">
        <v>0</v>
      </c>
      <c r="Q17" s="14">
        <v>1028</v>
      </c>
    </row>
    <row r="18" spans="1:17" ht="6" customHeight="1">
      <c r="A18" s="45"/>
      <c r="B18" s="4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15" customHeight="1">
      <c r="A19" s="41" t="s">
        <v>9</v>
      </c>
      <c r="B19" s="32" t="s">
        <v>2</v>
      </c>
      <c r="C19" s="6">
        <v>411</v>
      </c>
      <c r="D19" s="6">
        <v>101</v>
      </c>
      <c r="E19" s="6">
        <v>512</v>
      </c>
      <c r="F19" s="6">
        <v>478</v>
      </c>
      <c r="G19" s="6">
        <v>95</v>
      </c>
      <c r="H19" s="6">
        <v>0</v>
      </c>
      <c r="I19" s="6">
        <v>573</v>
      </c>
      <c r="J19" s="6">
        <v>439</v>
      </c>
      <c r="K19" s="6">
        <v>92</v>
      </c>
      <c r="L19" s="6">
        <v>0</v>
      </c>
      <c r="M19" s="6">
        <v>531</v>
      </c>
      <c r="N19" s="6">
        <v>491</v>
      </c>
      <c r="O19" s="6">
        <v>119</v>
      </c>
      <c r="P19" s="6">
        <v>0</v>
      </c>
      <c r="Q19" s="13">
        <v>610</v>
      </c>
    </row>
    <row r="20" spans="1:17" ht="15" customHeight="1">
      <c r="A20" s="42"/>
      <c r="B20" s="33" t="s">
        <v>4</v>
      </c>
      <c r="C20" s="7">
        <v>97</v>
      </c>
      <c r="D20" s="7">
        <v>21</v>
      </c>
      <c r="E20" s="7">
        <v>118</v>
      </c>
      <c r="F20" s="7">
        <v>113</v>
      </c>
      <c r="G20" s="7">
        <v>19</v>
      </c>
      <c r="H20" s="7">
        <v>0</v>
      </c>
      <c r="I20" s="7">
        <v>132</v>
      </c>
      <c r="J20" s="7">
        <v>133</v>
      </c>
      <c r="K20" s="7">
        <v>28</v>
      </c>
      <c r="L20" s="7">
        <v>0</v>
      </c>
      <c r="M20" s="7">
        <v>161</v>
      </c>
      <c r="N20" s="7">
        <v>156</v>
      </c>
      <c r="O20" s="7">
        <v>29</v>
      </c>
      <c r="P20" s="7">
        <v>0</v>
      </c>
      <c r="Q20" s="14">
        <v>185</v>
      </c>
    </row>
    <row r="21" spans="1:17" ht="15" customHeight="1">
      <c r="A21" s="42"/>
      <c r="B21" s="33" t="s">
        <v>5</v>
      </c>
      <c r="C21" s="7">
        <v>92</v>
      </c>
      <c r="D21" s="7">
        <v>24</v>
      </c>
      <c r="E21" s="7">
        <v>116</v>
      </c>
      <c r="F21" s="7">
        <v>87</v>
      </c>
      <c r="G21" s="7">
        <v>15</v>
      </c>
      <c r="H21" s="7">
        <v>0</v>
      </c>
      <c r="I21" s="7">
        <v>102</v>
      </c>
      <c r="J21" s="7">
        <v>109</v>
      </c>
      <c r="K21" s="7">
        <v>24</v>
      </c>
      <c r="L21" s="7">
        <v>0</v>
      </c>
      <c r="M21" s="7">
        <v>133</v>
      </c>
      <c r="N21" s="7">
        <v>88</v>
      </c>
      <c r="O21" s="7">
        <v>25</v>
      </c>
      <c r="P21" s="7">
        <v>0</v>
      </c>
      <c r="Q21" s="14">
        <v>113</v>
      </c>
    </row>
    <row r="22" spans="1:17" ht="15" customHeight="1">
      <c r="A22" s="42"/>
      <c r="B22" s="33" t="s">
        <v>6</v>
      </c>
      <c r="C22" s="7">
        <v>122</v>
      </c>
      <c r="D22" s="7">
        <v>26</v>
      </c>
      <c r="E22" s="7">
        <v>148</v>
      </c>
      <c r="F22" s="7">
        <v>142</v>
      </c>
      <c r="G22" s="7">
        <v>33</v>
      </c>
      <c r="H22" s="7">
        <v>0</v>
      </c>
      <c r="I22" s="7">
        <v>175</v>
      </c>
      <c r="J22" s="7">
        <v>126</v>
      </c>
      <c r="K22" s="7">
        <v>27</v>
      </c>
      <c r="L22" s="7">
        <v>0</v>
      </c>
      <c r="M22" s="7">
        <v>153</v>
      </c>
      <c r="N22" s="7">
        <v>128</v>
      </c>
      <c r="O22" s="7">
        <v>32</v>
      </c>
      <c r="P22" s="7">
        <v>0</v>
      </c>
      <c r="Q22" s="14">
        <v>160</v>
      </c>
    </row>
    <row r="23" spans="1:17" ht="15" customHeight="1">
      <c r="A23" s="43"/>
      <c r="B23" s="33" t="s">
        <v>7</v>
      </c>
      <c r="C23" s="7">
        <v>100</v>
      </c>
      <c r="D23" s="7">
        <v>30</v>
      </c>
      <c r="E23" s="7">
        <v>130</v>
      </c>
      <c r="F23" s="7">
        <v>136</v>
      </c>
      <c r="G23" s="7">
        <v>28</v>
      </c>
      <c r="H23" s="7">
        <v>0</v>
      </c>
      <c r="I23" s="7">
        <v>164</v>
      </c>
      <c r="J23" s="7">
        <v>71</v>
      </c>
      <c r="K23" s="7">
        <v>13</v>
      </c>
      <c r="L23" s="7">
        <v>0</v>
      </c>
      <c r="M23" s="7">
        <v>84</v>
      </c>
      <c r="N23" s="7">
        <v>119</v>
      </c>
      <c r="O23" s="7">
        <v>33</v>
      </c>
      <c r="P23" s="7">
        <v>0</v>
      </c>
      <c r="Q23" s="14">
        <v>152</v>
      </c>
    </row>
    <row r="24" spans="1:17" ht="6" customHeight="1">
      <c r="A24" s="45"/>
      <c r="B24" s="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5" customHeight="1">
      <c r="A25" s="41" t="s">
        <v>10</v>
      </c>
      <c r="B25" s="34" t="s">
        <v>2</v>
      </c>
      <c r="C25" s="6">
        <v>1529</v>
      </c>
      <c r="D25" s="6">
        <v>109</v>
      </c>
      <c r="E25" s="6">
        <v>1638</v>
      </c>
      <c r="F25" s="6">
        <v>2607</v>
      </c>
      <c r="G25" s="6">
        <v>177</v>
      </c>
      <c r="H25" s="6">
        <v>0</v>
      </c>
      <c r="I25" s="6">
        <v>2784</v>
      </c>
      <c r="J25" s="6">
        <v>2007</v>
      </c>
      <c r="K25" s="6">
        <v>157</v>
      </c>
      <c r="L25" s="6">
        <v>6</v>
      </c>
      <c r="M25" s="6">
        <v>2170</v>
      </c>
      <c r="N25" s="6">
        <v>2905</v>
      </c>
      <c r="O25" s="6">
        <v>208</v>
      </c>
      <c r="P25" s="6">
        <v>0</v>
      </c>
      <c r="Q25" s="13">
        <v>3113</v>
      </c>
    </row>
    <row r="26" spans="1:17" ht="15" customHeight="1">
      <c r="A26" s="42"/>
      <c r="B26" s="33" t="s">
        <v>4</v>
      </c>
      <c r="C26" s="7">
        <v>387</v>
      </c>
      <c r="D26" s="7">
        <v>29</v>
      </c>
      <c r="E26" s="7">
        <v>416</v>
      </c>
      <c r="F26" s="7">
        <v>260</v>
      </c>
      <c r="G26" s="7">
        <v>20</v>
      </c>
      <c r="H26" s="7">
        <v>0</v>
      </c>
      <c r="I26" s="7">
        <v>280</v>
      </c>
      <c r="J26" s="7">
        <v>556</v>
      </c>
      <c r="K26" s="7">
        <v>37</v>
      </c>
      <c r="L26" s="7">
        <v>0</v>
      </c>
      <c r="M26" s="7">
        <v>593</v>
      </c>
      <c r="N26" s="7">
        <v>879</v>
      </c>
      <c r="O26" s="7">
        <v>84</v>
      </c>
      <c r="P26" s="7">
        <v>0</v>
      </c>
      <c r="Q26" s="14">
        <v>963</v>
      </c>
    </row>
    <row r="27" spans="1:17" ht="15" customHeight="1">
      <c r="A27" s="42"/>
      <c r="B27" s="33" t="s">
        <v>5</v>
      </c>
      <c r="C27" s="7">
        <v>449</v>
      </c>
      <c r="D27" s="7">
        <v>28</v>
      </c>
      <c r="E27" s="7">
        <v>477</v>
      </c>
      <c r="F27" s="7">
        <v>339</v>
      </c>
      <c r="G27" s="7">
        <v>34</v>
      </c>
      <c r="H27" s="7">
        <v>0</v>
      </c>
      <c r="I27" s="7">
        <v>373</v>
      </c>
      <c r="J27" s="7">
        <v>433</v>
      </c>
      <c r="K27" s="7">
        <v>39</v>
      </c>
      <c r="L27" s="7">
        <v>2</v>
      </c>
      <c r="M27" s="7">
        <v>474</v>
      </c>
      <c r="N27" s="7">
        <v>672</v>
      </c>
      <c r="O27" s="7">
        <v>36</v>
      </c>
      <c r="P27" s="7">
        <v>0</v>
      </c>
      <c r="Q27" s="14">
        <v>708</v>
      </c>
    </row>
    <row r="28" spans="1:17" ht="15" customHeight="1">
      <c r="A28" s="42"/>
      <c r="B28" s="33" t="s">
        <v>6</v>
      </c>
      <c r="C28" s="7">
        <v>330</v>
      </c>
      <c r="D28" s="7">
        <v>22</v>
      </c>
      <c r="E28" s="7">
        <v>352</v>
      </c>
      <c r="F28" s="7">
        <v>1252</v>
      </c>
      <c r="G28" s="7">
        <v>63</v>
      </c>
      <c r="H28" s="7">
        <v>0</v>
      </c>
      <c r="I28" s="7">
        <v>1315</v>
      </c>
      <c r="J28" s="7">
        <v>731</v>
      </c>
      <c r="K28" s="7">
        <v>47</v>
      </c>
      <c r="L28" s="7">
        <v>3</v>
      </c>
      <c r="M28" s="7">
        <v>781</v>
      </c>
      <c r="N28" s="7">
        <v>479</v>
      </c>
      <c r="O28" s="7">
        <v>37</v>
      </c>
      <c r="P28" s="7">
        <v>0</v>
      </c>
      <c r="Q28" s="14">
        <v>516</v>
      </c>
    </row>
    <row r="29" spans="1:17" ht="15" customHeight="1">
      <c r="A29" s="43"/>
      <c r="B29" s="33" t="s">
        <v>7</v>
      </c>
      <c r="C29" s="7">
        <v>363</v>
      </c>
      <c r="D29" s="7">
        <v>30</v>
      </c>
      <c r="E29" s="7">
        <v>393</v>
      </c>
      <c r="F29" s="7">
        <v>756</v>
      </c>
      <c r="G29" s="7">
        <v>60</v>
      </c>
      <c r="H29" s="7">
        <v>0</v>
      </c>
      <c r="I29" s="7">
        <v>816</v>
      </c>
      <c r="J29" s="7">
        <v>287</v>
      </c>
      <c r="K29" s="7">
        <v>34</v>
      </c>
      <c r="L29" s="7">
        <v>1</v>
      </c>
      <c r="M29" s="7">
        <v>322</v>
      </c>
      <c r="N29" s="7">
        <v>875</v>
      </c>
      <c r="O29" s="7">
        <v>51</v>
      </c>
      <c r="P29" s="7">
        <v>0</v>
      </c>
      <c r="Q29" s="14">
        <v>926</v>
      </c>
    </row>
    <row r="30" spans="1:17" ht="6" customHeight="1">
      <c r="A30" s="45"/>
      <c r="B30" s="4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1:17" ht="15" customHeight="1">
      <c r="A31" s="41" t="s">
        <v>11</v>
      </c>
      <c r="B31" s="32" t="s">
        <v>2</v>
      </c>
      <c r="C31" s="6">
        <v>677</v>
      </c>
      <c r="D31" s="6">
        <v>23</v>
      </c>
      <c r="E31" s="6">
        <v>700</v>
      </c>
      <c r="F31" s="6">
        <v>654</v>
      </c>
      <c r="G31" s="6">
        <v>37</v>
      </c>
      <c r="H31" s="6">
        <v>0</v>
      </c>
      <c r="I31" s="6">
        <v>691</v>
      </c>
      <c r="J31" s="6">
        <v>525</v>
      </c>
      <c r="K31" s="6">
        <v>29</v>
      </c>
      <c r="L31" s="6">
        <v>1</v>
      </c>
      <c r="M31" s="6">
        <v>555</v>
      </c>
      <c r="N31" s="6">
        <v>530</v>
      </c>
      <c r="O31" s="6">
        <v>38</v>
      </c>
      <c r="P31" s="6">
        <v>0</v>
      </c>
      <c r="Q31" s="13">
        <v>568</v>
      </c>
    </row>
    <row r="32" spans="1:17" ht="15" customHeight="1">
      <c r="A32" s="42"/>
      <c r="B32" s="33" t="s">
        <v>4</v>
      </c>
      <c r="C32" s="7">
        <v>143</v>
      </c>
      <c r="D32" s="7">
        <v>2</v>
      </c>
      <c r="E32" s="7">
        <v>145</v>
      </c>
      <c r="F32" s="7">
        <v>136</v>
      </c>
      <c r="G32" s="7">
        <v>8</v>
      </c>
      <c r="H32" s="7">
        <v>0</v>
      </c>
      <c r="I32" s="7">
        <v>144</v>
      </c>
      <c r="J32" s="7">
        <v>177</v>
      </c>
      <c r="K32" s="7">
        <v>8</v>
      </c>
      <c r="L32" s="7">
        <v>0</v>
      </c>
      <c r="M32" s="7">
        <v>185</v>
      </c>
      <c r="N32" s="7">
        <v>122</v>
      </c>
      <c r="O32" s="7">
        <v>6</v>
      </c>
      <c r="P32" s="7">
        <v>0</v>
      </c>
      <c r="Q32" s="14">
        <v>128</v>
      </c>
    </row>
    <row r="33" spans="1:17" ht="15" customHeight="1">
      <c r="A33" s="42"/>
      <c r="B33" s="33" t="s">
        <v>5</v>
      </c>
      <c r="C33" s="7">
        <v>148</v>
      </c>
      <c r="D33" s="7">
        <v>5</v>
      </c>
      <c r="E33" s="7">
        <v>153</v>
      </c>
      <c r="F33" s="7">
        <v>179</v>
      </c>
      <c r="G33" s="7">
        <v>11</v>
      </c>
      <c r="H33" s="7">
        <v>0</v>
      </c>
      <c r="I33" s="7">
        <v>190</v>
      </c>
      <c r="J33" s="7">
        <v>139</v>
      </c>
      <c r="K33" s="7">
        <v>8</v>
      </c>
      <c r="L33" s="7">
        <v>0</v>
      </c>
      <c r="M33" s="7">
        <v>147</v>
      </c>
      <c r="N33" s="7">
        <v>188</v>
      </c>
      <c r="O33" s="7">
        <v>11</v>
      </c>
      <c r="P33" s="7">
        <v>0</v>
      </c>
      <c r="Q33" s="14">
        <v>199</v>
      </c>
    </row>
    <row r="34" spans="1:17" ht="15" customHeight="1">
      <c r="A34" s="42"/>
      <c r="B34" s="33" t="s">
        <v>6</v>
      </c>
      <c r="C34" s="7">
        <v>153</v>
      </c>
      <c r="D34" s="7">
        <v>4</v>
      </c>
      <c r="E34" s="7">
        <v>157</v>
      </c>
      <c r="F34" s="7">
        <v>137</v>
      </c>
      <c r="G34" s="7">
        <v>4</v>
      </c>
      <c r="H34" s="7">
        <v>0</v>
      </c>
      <c r="I34" s="7">
        <v>141</v>
      </c>
      <c r="J34" s="7">
        <v>146</v>
      </c>
      <c r="K34" s="7">
        <v>12</v>
      </c>
      <c r="L34" s="7">
        <v>0</v>
      </c>
      <c r="M34" s="7">
        <v>158</v>
      </c>
      <c r="N34" s="7">
        <v>103</v>
      </c>
      <c r="O34" s="7">
        <v>8</v>
      </c>
      <c r="P34" s="7">
        <v>0</v>
      </c>
      <c r="Q34" s="14">
        <v>111</v>
      </c>
    </row>
    <row r="35" spans="1:17" ht="15" customHeight="1">
      <c r="A35" s="43"/>
      <c r="B35" s="33" t="s">
        <v>7</v>
      </c>
      <c r="C35" s="7">
        <v>233</v>
      </c>
      <c r="D35" s="7">
        <v>12</v>
      </c>
      <c r="E35" s="7">
        <v>245</v>
      </c>
      <c r="F35" s="7">
        <v>202</v>
      </c>
      <c r="G35" s="7">
        <v>14</v>
      </c>
      <c r="H35" s="7">
        <v>0</v>
      </c>
      <c r="I35" s="7">
        <v>216</v>
      </c>
      <c r="J35" s="7">
        <v>63</v>
      </c>
      <c r="K35" s="7">
        <v>1</v>
      </c>
      <c r="L35" s="7">
        <v>1</v>
      </c>
      <c r="M35" s="7">
        <v>65</v>
      </c>
      <c r="N35" s="7">
        <v>117</v>
      </c>
      <c r="O35" s="7">
        <v>13</v>
      </c>
      <c r="P35" s="7">
        <v>0</v>
      </c>
      <c r="Q35" s="14">
        <v>130</v>
      </c>
    </row>
    <row r="36" spans="1:17" ht="6" customHeight="1">
      <c r="A36" s="45"/>
      <c r="B36" s="4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5" customHeight="1">
      <c r="A37" s="56" t="s">
        <v>12</v>
      </c>
      <c r="B37" s="35" t="s">
        <v>2</v>
      </c>
      <c r="C37" s="6">
        <v>122</v>
      </c>
      <c r="D37" s="6">
        <v>25</v>
      </c>
      <c r="E37" s="6">
        <v>147</v>
      </c>
      <c r="F37" s="6">
        <v>120</v>
      </c>
      <c r="G37" s="6">
        <v>32</v>
      </c>
      <c r="H37" s="6">
        <v>0</v>
      </c>
      <c r="I37" s="6">
        <v>152</v>
      </c>
      <c r="J37" s="6">
        <v>92</v>
      </c>
      <c r="K37" s="6">
        <v>21</v>
      </c>
      <c r="L37" s="6">
        <v>0</v>
      </c>
      <c r="M37" s="6">
        <v>113</v>
      </c>
      <c r="N37" s="6">
        <v>155</v>
      </c>
      <c r="O37" s="6">
        <v>37</v>
      </c>
      <c r="P37" s="6">
        <v>0</v>
      </c>
      <c r="Q37" s="13">
        <v>192</v>
      </c>
    </row>
    <row r="38" spans="1:17" ht="15" customHeight="1">
      <c r="A38" s="49"/>
      <c r="B38" s="29" t="s">
        <v>4</v>
      </c>
      <c r="C38" s="7">
        <v>27</v>
      </c>
      <c r="D38" s="7">
        <v>5</v>
      </c>
      <c r="E38" s="7">
        <v>32</v>
      </c>
      <c r="F38" s="7">
        <v>18</v>
      </c>
      <c r="G38" s="7">
        <v>7</v>
      </c>
      <c r="H38" s="7">
        <v>0</v>
      </c>
      <c r="I38" s="7">
        <v>25</v>
      </c>
      <c r="J38" s="7">
        <v>23</v>
      </c>
      <c r="K38" s="7">
        <v>5</v>
      </c>
      <c r="L38" s="7">
        <v>0</v>
      </c>
      <c r="M38" s="7">
        <v>28</v>
      </c>
      <c r="N38" s="7">
        <v>30</v>
      </c>
      <c r="O38" s="7">
        <v>9</v>
      </c>
      <c r="P38" s="7">
        <v>0</v>
      </c>
      <c r="Q38" s="14">
        <v>39</v>
      </c>
    </row>
    <row r="39" spans="1:17" ht="15" customHeight="1">
      <c r="A39" s="49"/>
      <c r="B39" s="29" t="s">
        <v>5</v>
      </c>
      <c r="C39" s="7">
        <v>25</v>
      </c>
      <c r="D39" s="7">
        <v>6</v>
      </c>
      <c r="E39" s="7">
        <v>31</v>
      </c>
      <c r="F39" s="7">
        <v>37</v>
      </c>
      <c r="G39" s="7">
        <v>11</v>
      </c>
      <c r="H39" s="7">
        <v>0</v>
      </c>
      <c r="I39" s="7">
        <v>48</v>
      </c>
      <c r="J39" s="7">
        <v>27</v>
      </c>
      <c r="K39" s="7">
        <v>6</v>
      </c>
      <c r="L39" s="7">
        <v>0</v>
      </c>
      <c r="M39" s="7">
        <v>33</v>
      </c>
      <c r="N39" s="7">
        <v>36</v>
      </c>
      <c r="O39" s="7">
        <v>7</v>
      </c>
      <c r="P39" s="7">
        <v>0</v>
      </c>
      <c r="Q39" s="14">
        <v>43</v>
      </c>
    </row>
    <row r="40" spans="1:17" ht="15" customHeight="1">
      <c r="A40" s="49"/>
      <c r="B40" s="29" t="s">
        <v>6</v>
      </c>
      <c r="C40" s="7">
        <v>44</v>
      </c>
      <c r="D40" s="7">
        <v>9</v>
      </c>
      <c r="E40" s="7">
        <v>53</v>
      </c>
      <c r="F40" s="7">
        <v>31</v>
      </c>
      <c r="G40" s="7">
        <v>7</v>
      </c>
      <c r="H40" s="7">
        <v>0</v>
      </c>
      <c r="I40" s="7">
        <v>38</v>
      </c>
      <c r="J40" s="7">
        <v>31</v>
      </c>
      <c r="K40" s="7">
        <v>7</v>
      </c>
      <c r="L40" s="7">
        <v>0</v>
      </c>
      <c r="M40" s="7">
        <v>38</v>
      </c>
      <c r="N40" s="7">
        <v>45</v>
      </c>
      <c r="O40" s="7">
        <v>12</v>
      </c>
      <c r="P40" s="7">
        <v>0</v>
      </c>
      <c r="Q40" s="14">
        <v>57</v>
      </c>
    </row>
    <row r="41" spans="1:17" ht="15" customHeight="1">
      <c r="A41" s="49"/>
      <c r="B41" s="29" t="s">
        <v>7</v>
      </c>
      <c r="C41" s="7">
        <v>26</v>
      </c>
      <c r="D41" s="7">
        <v>5</v>
      </c>
      <c r="E41" s="7">
        <v>31</v>
      </c>
      <c r="F41" s="7">
        <v>34</v>
      </c>
      <c r="G41" s="7">
        <v>7</v>
      </c>
      <c r="H41" s="7">
        <v>0</v>
      </c>
      <c r="I41" s="7">
        <v>41</v>
      </c>
      <c r="J41" s="7">
        <v>11</v>
      </c>
      <c r="K41" s="7">
        <v>3</v>
      </c>
      <c r="L41" s="7">
        <v>0</v>
      </c>
      <c r="M41" s="7">
        <v>14</v>
      </c>
      <c r="N41" s="7">
        <v>44</v>
      </c>
      <c r="O41" s="7">
        <v>9</v>
      </c>
      <c r="P41" s="7">
        <v>0</v>
      </c>
      <c r="Q41" s="14">
        <v>53</v>
      </c>
    </row>
    <row r="42" spans="1:17" ht="6" customHeight="1">
      <c r="A42" s="45"/>
      <c r="B42" s="4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1:17" ht="15" customHeight="1">
      <c r="A43" s="44" t="s">
        <v>13</v>
      </c>
      <c r="B43" s="35" t="s">
        <v>2</v>
      </c>
      <c r="C43" s="6">
        <v>568</v>
      </c>
      <c r="D43" s="6">
        <v>105</v>
      </c>
      <c r="E43" s="6">
        <v>673</v>
      </c>
      <c r="F43" s="6">
        <v>912</v>
      </c>
      <c r="G43" s="6">
        <v>129</v>
      </c>
      <c r="H43" s="6">
        <v>1</v>
      </c>
      <c r="I43" s="6">
        <v>1042</v>
      </c>
      <c r="J43" s="6">
        <v>989</v>
      </c>
      <c r="K43" s="6">
        <v>159</v>
      </c>
      <c r="L43" s="6">
        <v>1</v>
      </c>
      <c r="M43" s="6">
        <v>1149</v>
      </c>
      <c r="N43" s="6">
        <v>1426</v>
      </c>
      <c r="O43" s="6">
        <v>267</v>
      </c>
      <c r="P43" s="6">
        <v>0</v>
      </c>
      <c r="Q43" s="13">
        <v>1693</v>
      </c>
    </row>
    <row r="44" spans="1:17" ht="15" customHeight="1">
      <c r="A44" s="44"/>
      <c r="B44" s="29" t="s">
        <v>4</v>
      </c>
      <c r="C44" s="7">
        <v>144</v>
      </c>
      <c r="D44" s="7">
        <v>28</v>
      </c>
      <c r="E44" s="7">
        <v>172</v>
      </c>
      <c r="F44" s="7">
        <v>210</v>
      </c>
      <c r="G44" s="7">
        <v>32</v>
      </c>
      <c r="H44" s="7">
        <v>0</v>
      </c>
      <c r="I44" s="7">
        <v>242</v>
      </c>
      <c r="J44" s="7">
        <v>236</v>
      </c>
      <c r="K44" s="7">
        <v>34</v>
      </c>
      <c r="L44" s="7"/>
      <c r="M44" s="7">
        <v>270</v>
      </c>
      <c r="N44" s="7">
        <v>286</v>
      </c>
      <c r="O44" s="7">
        <v>45</v>
      </c>
      <c r="P44" s="7">
        <v>0</v>
      </c>
      <c r="Q44" s="14">
        <v>331</v>
      </c>
    </row>
    <row r="45" spans="1:17" ht="15" customHeight="1">
      <c r="A45" s="44"/>
      <c r="B45" s="29" t="s">
        <v>5</v>
      </c>
      <c r="C45" s="7">
        <v>167</v>
      </c>
      <c r="D45" s="7">
        <v>32</v>
      </c>
      <c r="E45" s="7">
        <v>199</v>
      </c>
      <c r="F45" s="7">
        <v>239</v>
      </c>
      <c r="G45" s="7">
        <v>28</v>
      </c>
      <c r="H45" s="7">
        <v>0</v>
      </c>
      <c r="I45" s="7">
        <v>267</v>
      </c>
      <c r="J45" s="7">
        <v>259</v>
      </c>
      <c r="K45" s="7">
        <v>34</v>
      </c>
      <c r="L45" s="7"/>
      <c r="M45" s="7">
        <v>293</v>
      </c>
      <c r="N45" s="7">
        <v>313</v>
      </c>
      <c r="O45" s="7">
        <v>68</v>
      </c>
      <c r="P45" s="7">
        <v>0</v>
      </c>
      <c r="Q45" s="14">
        <v>381</v>
      </c>
    </row>
    <row r="46" spans="1:17" ht="15" customHeight="1">
      <c r="A46" s="44"/>
      <c r="B46" s="29" t="s">
        <v>6</v>
      </c>
      <c r="C46" s="7">
        <v>78</v>
      </c>
      <c r="D46" s="7">
        <v>10</v>
      </c>
      <c r="E46" s="7">
        <v>88</v>
      </c>
      <c r="F46" s="7">
        <v>244</v>
      </c>
      <c r="G46" s="7">
        <v>34</v>
      </c>
      <c r="H46" s="7">
        <v>0</v>
      </c>
      <c r="I46" s="7">
        <v>278</v>
      </c>
      <c r="J46" s="7">
        <v>370</v>
      </c>
      <c r="K46" s="7">
        <v>61</v>
      </c>
      <c r="L46" s="7">
        <v>1</v>
      </c>
      <c r="M46" s="7">
        <v>432</v>
      </c>
      <c r="N46" s="7">
        <v>412</v>
      </c>
      <c r="O46" s="7">
        <v>68</v>
      </c>
      <c r="P46" s="7">
        <v>0</v>
      </c>
      <c r="Q46" s="14">
        <v>480</v>
      </c>
    </row>
    <row r="47" spans="1:17" ht="15" customHeight="1">
      <c r="A47" s="44"/>
      <c r="B47" s="29" t="s">
        <v>7</v>
      </c>
      <c r="C47" s="7">
        <v>179</v>
      </c>
      <c r="D47" s="7">
        <v>35</v>
      </c>
      <c r="E47" s="7">
        <v>214</v>
      </c>
      <c r="F47" s="7">
        <v>219</v>
      </c>
      <c r="G47" s="7">
        <v>35</v>
      </c>
      <c r="H47" s="7">
        <v>1</v>
      </c>
      <c r="I47" s="7">
        <v>255</v>
      </c>
      <c r="J47" s="7">
        <v>124</v>
      </c>
      <c r="K47" s="7">
        <v>30</v>
      </c>
      <c r="L47" s="7"/>
      <c r="M47" s="7">
        <v>154</v>
      </c>
      <c r="N47" s="7">
        <v>415</v>
      </c>
      <c r="O47" s="7">
        <v>86</v>
      </c>
      <c r="P47" s="7">
        <v>0</v>
      </c>
      <c r="Q47" s="14">
        <v>501</v>
      </c>
    </row>
    <row r="48" spans="1:17" ht="6" customHeight="1">
      <c r="A48" s="45"/>
      <c r="B48" s="4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</row>
    <row r="49" spans="1:17" ht="15" customHeight="1">
      <c r="A49" s="44" t="s">
        <v>14</v>
      </c>
      <c r="B49" s="36" t="s">
        <v>2</v>
      </c>
      <c r="C49" s="6">
        <v>5</v>
      </c>
      <c r="D49" s="6">
        <v>0</v>
      </c>
      <c r="E49" s="6">
        <v>5</v>
      </c>
      <c r="F49" s="6">
        <v>7</v>
      </c>
      <c r="G49" s="6">
        <v>4</v>
      </c>
      <c r="H49" s="6">
        <v>0</v>
      </c>
      <c r="I49" s="6">
        <v>11</v>
      </c>
      <c r="J49" s="6">
        <v>7</v>
      </c>
      <c r="K49" s="6">
        <v>5</v>
      </c>
      <c r="L49" s="6">
        <v>0</v>
      </c>
      <c r="M49" s="6">
        <v>12</v>
      </c>
      <c r="N49" s="6">
        <v>10</v>
      </c>
      <c r="O49" s="6">
        <v>2</v>
      </c>
      <c r="P49" s="6">
        <v>0</v>
      </c>
      <c r="Q49" s="13">
        <v>12</v>
      </c>
    </row>
    <row r="50" spans="1:17" ht="15" customHeight="1">
      <c r="A50" s="44"/>
      <c r="B50" s="29" t="s">
        <v>4</v>
      </c>
      <c r="C50" s="7">
        <v>2</v>
      </c>
      <c r="D50" s="6">
        <v>0</v>
      </c>
      <c r="E50" s="7">
        <v>2</v>
      </c>
      <c r="F50" s="7">
        <v>1</v>
      </c>
      <c r="G50" s="7">
        <v>0</v>
      </c>
      <c r="H50" s="7">
        <v>0</v>
      </c>
      <c r="I50" s="7">
        <v>1</v>
      </c>
      <c r="J50" s="7">
        <v>1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0</v>
      </c>
      <c r="Q50" s="14">
        <v>1</v>
      </c>
    </row>
    <row r="51" spans="1:17" ht="15" customHeight="1">
      <c r="A51" s="44"/>
      <c r="B51" s="29" t="s">
        <v>5</v>
      </c>
      <c r="C51" s="7">
        <v>3</v>
      </c>
      <c r="D51" s="6">
        <v>0</v>
      </c>
      <c r="E51" s="7">
        <v>3</v>
      </c>
      <c r="F51" s="7">
        <v>1</v>
      </c>
      <c r="G51" s="7">
        <v>1</v>
      </c>
      <c r="H51" s="7">
        <v>0</v>
      </c>
      <c r="I51" s="7">
        <v>2</v>
      </c>
      <c r="J51" s="7">
        <v>2</v>
      </c>
      <c r="K51" s="7">
        <v>1</v>
      </c>
      <c r="L51" s="7">
        <v>0</v>
      </c>
      <c r="M51" s="7">
        <v>3</v>
      </c>
      <c r="N51" s="7">
        <v>3</v>
      </c>
      <c r="O51" s="7">
        <v>0</v>
      </c>
      <c r="P51" s="7">
        <v>0</v>
      </c>
      <c r="Q51" s="14">
        <v>3</v>
      </c>
    </row>
    <row r="52" spans="1:17" ht="15" customHeight="1">
      <c r="A52" s="44"/>
      <c r="B52" s="29" t="s">
        <v>6</v>
      </c>
      <c r="C52" s="6">
        <v>0</v>
      </c>
      <c r="D52" s="6">
        <v>0</v>
      </c>
      <c r="E52" s="6">
        <v>0</v>
      </c>
      <c r="F52" s="7">
        <v>4</v>
      </c>
      <c r="G52" s="7">
        <v>3</v>
      </c>
      <c r="H52" s="7">
        <v>0</v>
      </c>
      <c r="I52" s="7">
        <v>7</v>
      </c>
      <c r="J52" s="7">
        <v>4</v>
      </c>
      <c r="K52" s="7">
        <v>2</v>
      </c>
      <c r="L52" s="7">
        <v>0</v>
      </c>
      <c r="M52" s="7">
        <v>6</v>
      </c>
      <c r="N52" s="7">
        <v>3</v>
      </c>
      <c r="O52" s="7">
        <v>0</v>
      </c>
      <c r="P52" s="7">
        <v>0</v>
      </c>
      <c r="Q52" s="14">
        <v>3</v>
      </c>
    </row>
    <row r="53" spans="1:17" ht="15" customHeight="1">
      <c r="A53" s="44"/>
      <c r="B53" s="29" t="s">
        <v>7</v>
      </c>
      <c r="C53" s="6">
        <v>0</v>
      </c>
      <c r="D53" s="6">
        <v>0</v>
      </c>
      <c r="E53" s="6">
        <v>0</v>
      </c>
      <c r="F53" s="7">
        <v>1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0</v>
      </c>
      <c r="M53" s="6">
        <v>1</v>
      </c>
      <c r="N53" s="6">
        <v>3</v>
      </c>
      <c r="O53" s="6">
        <v>2</v>
      </c>
      <c r="P53" s="6">
        <v>0</v>
      </c>
      <c r="Q53" s="14">
        <v>5</v>
      </c>
    </row>
    <row r="54" spans="1:17" ht="6" customHeight="1">
      <c r="A54" s="45"/>
      <c r="B54" s="4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</row>
    <row r="55" spans="1:17" ht="15" customHeight="1">
      <c r="A55" s="44" t="s">
        <v>15</v>
      </c>
      <c r="B55" s="36" t="s">
        <v>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2</v>
      </c>
      <c r="O55" s="6">
        <v>0</v>
      </c>
      <c r="P55" s="6">
        <v>4</v>
      </c>
      <c r="Q55" s="13">
        <v>6</v>
      </c>
    </row>
    <row r="56" spans="1:17" ht="15" customHeight="1">
      <c r="A56" s="44"/>
      <c r="B56" s="29" t="s">
        <v>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14">
        <v>1</v>
      </c>
    </row>
    <row r="57" spans="1:17" ht="15" customHeight="1">
      <c r="A57" s="44"/>
      <c r="B57" s="29" t="s">
        <v>5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3</v>
      </c>
      <c r="Q57" s="14">
        <v>3</v>
      </c>
    </row>
    <row r="58" spans="1:17" ht="15" customHeight="1">
      <c r="A58" s="44"/>
      <c r="B58" s="29" t="s">
        <v>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3">
        <v>0</v>
      </c>
    </row>
    <row r="59" spans="1:17" ht="15" customHeight="1">
      <c r="A59" s="44"/>
      <c r="B59" s="29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2</v>
      </c>
      <c r="O59" s="7">
        <v>0</v>
      </c>
      <c r="P59" s="7">
        <v>0</v>
      </c>
      <c r="Q59" s="14">
        <v>2</v>
      </c>
    </row>
    <row r="60" spans="1:17" ht="6" customHeight="1">
      <c r="A60" s="57"/>
      <c r="B60" s="5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</row>
    <row r="61" spans="1:17" ht="12.75">
      <c r="A61" s="55" t="s">
        <v>24</v>
      </c>
      <c r="B61" s="55"/>
      <c r="C61" s="17">
        <v>5608</v>
      </c>
      <c r="D61" s="17">
        <v>1082</v>
      </c>
      <c r="E61" s="17">
        <v>6690</v>
      </c>
      <c r="F61" s="17">
        <v>7181</v>
      </c>
      <c r="G61" s="17">
        <v>1320</v>
      </c>
      <c r="H61" s="17">
        <v>1</v>
      </c>
      <c r="I61" s="17">
        <v>8502</v>
      </c>
      <c r="J61" s="17">
        <v>6212</v>
      </c>
      <c r="K61" s="17">
        <v>1195</v>
      </c>
      <c r="L61" s="17">
        <v>8</v>
      </c>
      <c r="M61" s="17">
        <v>7415</v>
      </c>
      <c r="N61" s="17">
        <v>8409</v>
      </c>
      <c r="O61" s="17">
        <v>1771</v>
      </c>
      <c r="P61" s="17">
        <v>4</v>
      </c>
      <c r="Q61" s="18">
        <v>10184</v>
      </c>
    </row>
    <row r="62" spans="1:17" ht="12.75" customHeight="1">
      <c r="A62" s="60" t="s">
        <v>21</v>
      </c>
      <c r="B62" s="60"/>
      <c r="C62" s="60"/>
      <c r="D62" s="6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2" t="s">
        <v>19</v>
      </c>
    </row>
    <row r="65" spans="1:17" ht="15.75">
      <c r="A65" s="1" t="s">
        <v>17</v>
      </c>
      <c r="B65" s="2"/>
      <c r="C65" s="2"/>
      <c r="D65" s="3"/>
      <c r="E65" s="3"/>
      <c r="F65" s="2"/>
      <c r="G65" s="2"/>
      <c r="H65" s="2"/>
      <c r="I65" s="2"/>
      <c r="K65" s="3"/>
      <c r="Q65" s="4" t="s">
        <v>18</v>
      </c>
    </row>
    <row r="66" ht="17.25" customHeight="1" thickBot="1"/>
    <row r="67" spans="1:17" ht="64.5" customHeight="1" thickBot="1">
      <c r="A67" s="51" t="s">
        <v>31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</row>
    <row r="69" spans="1:17" ht="19.5" customHeight="1">
      <c r="A69" s="54" t="s">
        <v>22</v>
      </c>
      <c r="B69" s="54" t="s">
        <v>23</v>
      </c>
      <c r="C69" s="59" t="s">
        <v>25</v>
      </c>
      <c r="D69" s="59"/>
      <c r="E69" s="59"/>
      <c r="F69" s="59" t="s">
        <v>26</v>
      </c>
      <c r="G69" s="59"/>
      <c r="H69" s="59"/>
      <c r="I69" s="59" t="s">
        <v>27</v>
      </c>
      <c r="J69" s="59"/>
      <c r="K69" s="59"/>
      <c r="L69" s="59" t="s">
        <v>28</v>
      </c>
      <c r="M69" s="59"/>
      <c r="N69" s="59"/>
      <c r="O69" s="59" t="s">
        <v>30</v>
      </c>
      <c r="P69" s="59"/>
      <c r="Q69" s="59"/>
    </row>
    <row r="70" spans="1:17" ht="19.5" customHeight="1">
      <c r="A70" s="54"/>
      <c r="B70" s="54"/>
      <c r="C70" s="26" t="s">
        <v>0</v>
      </c>
      <c r="D70" s="26" t="s">
        <v>1</v>
      </c>
      <c r="E70" s="27" t="s">
        <v>2</v>
      </c>
      <c r="F70" s="26" t="s">
        <v>0</v>
      </c>
      <c r="G70" s="26" t="s">
        <v>1</v>
      </c>
      <c r="H70" s="27" t="s">
        <v>2</v>
      </c>
      <c r="I70" s="26" t="s">
        <v>0</v>
      </c>
      <c r="J70" s="26" t="s">
        <v>1</v>
      </c>
      <c r="K70" s="27" t="s">
        <v>2</v>
      </c>
      <c r="L70" s="26" t="s">
        <v>0</v>
      </c>
      <c r="M70" s="26" t="s">
        <v>1</v>
      </c>
      <c r="N70" s="27" t="s">
        <v>2</v>
      </c>
      <c r="O70" s="26" t="s">
        <v>0</v>
      </c>
      <c r="P70" s="26" t="s">
        <v>1</v>
      </c>
      <c r="Q70" s="27" t="s">
        <v>2</v>
      </c>
    </row>
    <row r="71" spans="1:17" ht="15" customHeight="1">
      <c r="A71" s="49" t="s">
        <v>3</v>
      </c>
      <c r="B71" s="28" t="s">
        <v>2</v>
      </c>
      <c r="C71" s="24">
        <f aca="true" t="shared" si="0" ref="C71:H71">SUM(C72:C75)</f>
        <v>54</v>
      </c>
      <c r="D71" s="24">
        <f t="shared" si="0"/>
        <v>12</v>
      </c>
      <c r="E71" s="24">
        <f t="shared" si="0"/>
        <v>66</v>
      </c>
      <c r="F71" s="24">
        <f t="shared" si="0"/>
        <v>50</v>
      </c>
      <c r="G71" s="24">
        <f t="shared" si="0"/>
        <v>12</v>
      </c>
      <c r="H71" s="24">
        <f t="shared" si="0"/>
        <v>62</v>
      </c>
      <c r="I71" s="24">
        <f aca="true" t="shared" si="1" ref="I71:N71">SUM(I72:I75)</f>
        <v>42</v>
      </c>
      <c r="J71" s="24">
        <f t="shared" si="1"/>
        <v>16</v>
      </c>
      <c r="K71" s="24">
        <f t="shared" si="1"/>
        <v>58</v>
      </c>
      <c r="L71" s="24">
        <f t="shared" si="1"/>
        <v>71</v>
      </c>
      <c r="M71" s="24">
        <f t="shared" si="1"/>
        <v>18</v>
      </c>
      <c r="N71" s="25">
        <f t="shared" si="1"/>
        <v>89</v>
      </c>
      <c r="O71" s="24">
        <f>SUM(O72:O75)</f>
        <v>76</v>
      </c>
      <c r="P71" s="24">
        <f>SUM(P72:P75)</f>
        <v>33</v>
      </c>
      <c r="Q71" s="24">
        <f>SUM(Q72:Q75)</f>
        <v>109</v>
      </c>
    </row>
    <row r="72" spans="1:17" ht="15" customHeight="1">
      <c r="A72" s="49"/>
      <c r="B72" s="29" t="s">
        <v>4</v>
      </c>
      <c r="C72" s="7">
        <v>11</v>
      </c>
      <c r="D72" s="7">
        <v>1</v>
      </c>
      <c r="E72" s="7">
        <v>12</v>
      </c>
      <c r="F72" s="7">
        <v>13</v>
      </c>
      <c r="G72" s="7">
        <v>3</v>
      </c>
      <c r="H72" s="7">
        <v>16</v>
      </c>
      <c r="I72" s="7">
        <v>11</v>
      </c>
      <c r="J72" s="7">
        <v>4</v>
      </c>
      <c r="K72" s="7">
        <v>15</v>
      </c>
      <c r="L72" s="7">
        <v>18</v>
      </c>
      <c r="M72" s="7">
        <v>2</v>
      </c>
      <c r="N72" s="14">
        <v>20</v>
      </c>
      <c r="O72" s="7">
        <v>19</v>
      </c>
      <c r="P72" s="7">
        <v>3</v>
      </c>
      <c r="Q72" s="14">
        <f>SUM(O72:P72)</f>
        <v>22</v>
      </c>
    </row>
    <row r="73" spans="1:17" ht="15" customHeight="1">
      <c r="A73" s="49"/>
      <c r="B73" s="29" t="s">
        <v>5</v>
      </c>
      <c r="C73" s="7">
        <v>13</v>
      </c>
      <c r="D73" s="7">
        <v>1</v>
      </c>
      <c r="E73" s="7">
        <v>14</v>
      </c>
      <c r="F73" s="7">
        <v>15</v>
      </c>
      <c r="G73" s="7">
        <v>5</v>
      </c>
      <c r="H73" s="7">
        <v>20</v>
      </c>
      <c r="I73" s="7">
        <v>10</v>
      </c>
      <c r="J73" s="7">
        <v>5</v>
      </c>
      <c r="K73" s="7">
        <v>15</v>
      </c>
      <c r="L73" s="7">
        <v>21</v>
      </c>
      <c r="M73" s="7">
        <v>2</v>
      </c>
      <c r="N73" s="14">
        <v>23</v>
      </c>
      <c r="O73" s="7">
        <v>1</v>
      </c>
      <c r="P73" s="7">
        <v>2</v>
      </c>
      <c r="Q73" s="14">
        <f>SUM(O73:P73)</f>
        <v>3</v>
      </c>
    </row>
    <row r="74" spans="1:17" ht="15" customHeight="1">
      <c r="A74" s="49"/>
      <c r="B74" s="29" t="s">
        <v>6</v>
      </c>
      <c r="C74" s="7">
        <v>12</v>
      </c>
      <c r="D74" s="7">
        <v>7</v>
      </c>
      <c r="E74" s="7">
        <v>19</v>
      </c>
      <c r="F74" s="7">
        <v>14</v>
      </c>
      <c r="G74" s="7">
        <v>3</v>
      </c>
      <c r="H74" s="7">
        <v>17</v>
      </c>
      <c r="I74" s="7">
        <v>6</v>
      </c>
      <c r="J74" s="7">
        <v>4</v>
      </c>
      <c r="K74" s="7">
        <v>10</v>
      </c>
      <c r="L74" s="7">
        <v>19</v>
      </c>
      <c r="M74" s="7">
        <v>11</v>
      </c>
      <c r="N74" s="14">
        <v>30</v>
      </c>
      <c r="O74" s="7">
        <v>26</v>
      </c>
      <c r="P74" s="7">
        <v>16</v>
      </c>
      <c r="Q74" s="14">
        <f>SUM(O74:P74)</f>
        <v>42</v>
      </c>
    </row>
    <row r="75" spans="1:17" ht="15" customHeight="1">
      <c r="A75" s="50"/>
      <c r="B75" s="30" t="s">
        <v>7</v>
      </c>
      <c r="C75" s="7">
        <v>18</v>
      </c>
      <c r="D75" s="7">
        <v>3</v>
      </c>
      <c r="E75" s="7">
        <v>21</v>
      </c>
      <c r="F75" s="7">
        <v>8</v>
      </c>
      <c r="G75" s="7">
        <v>1</v>
      </c>
      <c r="H75" s="7">
        <v>9</v>
      </c>
      <c r="I75" s="7">
        <v>15</v>
      </c>
      <c r="J75" s="7">
        <v>3</v>
      </c>
      <c r="K75" s="7">
        <v>18</v>
      </c>
      <c r="L75" s="7">
        <v>13</v>
      </c>
      <c r="M75" s="7">
        <v>3</v>
      </c>
      <c r="N75" s="14">
        <v>16</v>
      </c>
      <c r="O75" s="7">
        <v>30</v>
      </c>
      <c r="P75" s="7">
        <v>12</v>
      </c>
      <c r="Q75" s="14">
        <f>SUM(O75:P75)</f>
        <v>42</v>
      </c>
    </row>
    <row r="76" spans="1:17" ht="6" customHeight="1">
      <c r="A76" s="45"/>
      <c r="B76" s="4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15"/>
      <c r="P76" s="15"/>
      <c r="Q76" s="16"/>
    </row>
    <row r="77" spans="1:17" ht="15" customHeight="1">
      <c r="A77" s="49" t="s">
        <v>8</v>
      </c>
      <c r="B77" s="31" t="s">
        <v>2</v>
      </c>
      <c r="C77" s="6">
        <f aca="true" t="shared" si="2" ref="C77:H77">SUM(C78:C81)</f>
        <v>2544</v>
      </c>
      <c r="D77" s="6">
        <f t="shared" si="2"/>
        <v>1014</v>
      </c>
      <c r="E77" s="6">
        <f t="shared" si="2"/>
        <v>3558</v>
      </c>
      <c r="F77" s="6">
        <f t="shared" si="2"/>
        <v>3414</v>
      </c>
      <c r="G77" s="6">
        <f t="shared" si="2"/>
        <v>1170</v>
      </c>
      <c r="H77" s="6">
        <f t="shared" si="2"/>
        <v>4584</v>
      </c>
      <c r="I77" s="6">
        <f aca="true" t="shared" si="3" ref="I77:Q77">SUM(I78:I81)</f>
        <v>4303</v>
      </c>
      <c r="J77" s="6">
        <f t="shared" si="3"/>
        <v>1642</v>
      </c>
      <c r="K77" s="6">
        <f t="shared" si="3"/>
        <v>5945</v>
      </c>
      <c r="L77" s="6">
        <f t="shared" si="3"/>
        <v>7947</v>
      </c>
      <c r="M77" s="6">
        <f t="shared" si="3"/>
        <v>3169</v>
      </c>
      <c r="N77" s="13">
        <f t="shared" si="3"/>
        <v>11116</v>
      </c>
      <c r="O77" s="39">
        <f t="shared" si="3"/>
        <v>1784</v>
      </c>
      <c r="P77" s="40">
        <f t="shared" si="3"/>
        <v>459</v>
      </c>
      <c r="Q77" s="40">
        <f t="shared" si="3"/>
        <v>2243</v>
      </c>
    </row>
    <row r="78" spans="1:17" ht="15" customHeight="1">
      <c r="A78" s="49"/>
      <c r="B78" s="29" t="s">
        <v>4</v>
      </c>
      <c r="C78" s="7">
        <v>590</v>
      </c>
      <c r="D78" s="7">
        <v>223</v>
      </c>
      <c r="E78" s="7">
        <v>813</v>
      </c>
      <c r="F78" s="7">
        <v>1007</v>
      </c>
      <c r="G78" s="7">
        <v>319</v>
      </c>
      <c r="H78" s="7">
        <v>1326</v>
      </c>
      <c r="I78" s="7">
        <v>495</v>
      </c>
      <c r="J78" s="7">
        <v>172</v>
      </c>
      <c r="K78" s="7">
        <v>667</v>
      </c>
      <c r="L78" s="7">
        <v>2212</v>
      </c>
      <c r="M78" s="7">
        <v>836</v>
      </c>
      <c r="N78" s="14">
        <v>3048</v>
      </c>
      <c r="O78" s="7">
        <v>209</v>
      </c>
      <c r="P78" s="7">
        <v>60</v>
      </c>
      <c r="Q78" s="14">
        <f>SUM(O78:P78)</f>
        <v>269</v>
      </c>
    </row>
    <row r="79" spans="1:17" ht="15" customHeight="1">
      <c r="A79" s="49"/>
      <c r="B79" s="29" t="s">
        <v>5</v>
      </c>
      <c r="C79" s="7">
        <v>680</v>
      </c>
      <c r="D79" s="7">
        <v>261</v>
      </c>
      <c r="E79" s="7">
        <v>941</v>
      </c>
      <c r="F79" s="7">
        <v>1076</v>
      </c>
      <c r="G79" s="7">
        <v>365</v>
      </c>
      <c r="H79" s="7">
        <v>1441</v>
      </c>
      <c r="I79" s="7">
        <v>1605</v>
      </c>
      <c r="J79" s="7">
        <v>665</v>
      </c>
      <c r="K79" s="7">
        <v>2270</v>
      </c>
      <c r="L79" s="7">
        <v>2549</v>
      </c>
      <c r="M79" s="7">
        <v>979</v>
      </c>
      <c r="N79" s="14">
        <v>3528</v>
      </c>
      <c r="O79" s="7">
        <v>736</v>
      </c>
      <c r="P79" s="7">
        <v>184</v>
      </c>
      <c r="Q79" s="14">
        <f>SUM(O79:P79)</f>
        <v>920</v>
      </c>
    </row>
    <row r="80" spans="1:17" ht="15" customHeight="1">
      <c r="A80" s="49"/>
      <c r="B80" s="29" t="s">
        <v>6</v>
      </c>
      <c r="C80" s="7">
        <v>559</v>
      </c>
      <c r="D80" s="7">
        <v>240</v>
      </c>
      <c r="E80" s="7">
        <v>799</v>
      </c>
      <c r="F80" s="7">
        <v>1168</v>
      </c>
      <c r="G80" s="7">
        <v>427</v>
      </c>
      <c r="H80" s="7">
        <v>1595</v>
      </c>
      <c r="I80" s="7">
        <v>1063</v>
      </c>
      <c r="J80" s="7">
        <v>380</v>
      </c>
      <c r="K80" s="7">
        <v>1443</v>
      </c>
      <c r="L80" s="7">
        <v>2095</v>
      </c>
      <c r="M80" s="7">
        <v>900</v>
      </c>
      <c r="N80" s="14">
        <v>2995</v>
      </c>
      <c r="O80" s="7">
        <v>253</v>
      </c>
      <c r="P80" s="7">
        <v>63</v>
      </c>
      <c r="Q80" s="14">
        <f>SUM(O80:P80)</f>
        <v>316</v>
      </c>
    </row>
    <row r="81" spans="1:17" ht="15" customHeight="1">
      <c r="A81" s="49"/>
      <c r="B81" s="29" t="s">
        <v>7</v>
      </c>
      <c r="C81" s="7">
        <v>715</v>
      </c>
      <c r="D81" s="7">
        <v>290</v>
      </c>
      <c r="E81" s="7">
        <v>1005</v>
      </c>
      <c r="F81" s="7">
        <v>163</v>
      </c>
      <c r="G81" s="7">
        <v>59</v>
      </c>
      <c r="H81" s="7">
        <v>222</v>
      </c>
      <c r="I81" s="7">
        <v>1140</v>
      </c>
      <c r="J81" s="7">
        <v>425</v>
      </c>
      <c r="K81" s="7">
        <v>1565</v>
      </c>
      <c r="L81" s="7">
        <v>1091</v>
      </c>
      <c r="M81" s="7">
        <v>454</v>
      </c>
      <c r="N81" s="14">
        <v>1545</v>
      </c>
      <c r="O81" s="7">
        <v>586</v>
      </c>
      <c r="P81" s="7">
        <v>152</v>
      </c>
      <c r="Q81" s="14">
        <f>SUM(O81:P81)</f>
        <v>738</v>
      </c>
    </row>
    <row r="82" spans="1:17" ht="6" customHeight="1">
      <c r="A82" s="45"/>
      <c r="B82" s="4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6"/>
      <c r="O82" s="15"/>
      <c r="P82" s="15"/>
      <c r="Q82" s="16"/>
    </row>
    <row r="83" spans="1:17" ht="15" customHeight="1">
      <c r="A83" s="41" t="s">
        <v>9</v>
      </c>
      <c r="B83" s="32" t="s">
        <v>2</v>
      </c>
      <c r="C83" s="6">
        <f aca="true" t="shared" si="4" ref="C83:H83">SUM(C84:C87)</f>
        <v>744</v>
      </c>
      <c r="D83" s="6">
        <f t="shared" si="4"/>
        <v>225</v>
      </c>
      <c r="E83" s="6">
        <f t="shared" si="4"/>
        <v>969</v>
      </c>
      <c r="F83" s="6">
        <f t="shared" si="4"/>
        <v>683</v>
      </c>
      <c r="G83" s="6">
        <f t="shared" si="4"/>
        <v>143</v>
      </c>
      <c r="H83" s="6">
        <f t="shared" si="4"/>
        <v>826</v>
      </c>
      <c r="I83" s="6">
        <f aca="true" t="shared" si="5" ref="I83:Q83">SUM(I84:I87)</f>
        <v>729</v>
      </c>
      <c r="J83" s="6">
        <f t="shared" si="5"/>
        <v>176</v>
      </c>
      <c r="K83" s="6">
        <f t="shared" si="5"/>
        <v>905</v>
      </c>
      <c r="L83" s="6">
        <f t="shared" si="5"/>
        <v>718</v>
      </c>
      <c r="M83" s="6">
        <f t="shared" si="5"/>
        <v>219</v>
      </c>
      <c r="N83" s="13">
        <f t="shared" si="5"/>
        <v>937</v>
      </c>
      <c r="O83" s="39">
        <f t="shared" si="5"/>
        <v>1144</v>
      </c>
      <c r="P83" s="40">
        <f t="shared" si="5"/>
        <v>452</v>
      </c>
      <c r="Q83" s="40">
        <f t="shared" si="5"/>
        <v>1596</v>
      </c>
    </row>
    <row r="84" spans="1:17" ht="15" customHeight="1">
      <c r="A84" s="42"/>
      <c r="B84" s="33" t="s">
        <v>4</v>
      </c>
      <c r="C84" s="7">
        <v>199</v>
      </c>
      <c r="D84" s="7">
        <v>44</v>
      </c>
      <c r="E84" s="7">
        <v>243</v>
      </c>
      <c r="F84" s="7">
        <v>207</v>
      </c>
      <c r="G84" s="7">
        <v>44</v>
      </c>
      <c r="H84" s="7">
        <v>251</v>
      </c>
      <c r="I84" s="7">
        <v>231</v>
      </c>
      <c r="J84" s="7">
        <v>43</v>
      </c>
      <c r="K84" s="7">
        <v>274</v>
      </c>
      <c r="L84" s="7">
        <v>231</v>
      </c>
      <c r="M84" s="7">
        <v>51</v>
      </c>
      <c r="N84" s="14">
        <v>282</v>
      </c>
      <c r="O84" s="7">
        <v>264</v>
      </c>
      <c r="P84" s="7">
        <v>65</v>
      </c>
      <c r="Q84" s="14">
        <f>SUM(O84:P84)</f>
        <v>329</v>
      </c>
    </row>
    <row r="85" spans="1:17" ht="15" customHeight="1">
      <c r="A85" s="42"/>
      <c r="B85" s="33" t="s">
        <v>5</v>
      </c>
      <c r="C85" s="7">
        <v>152</v>
      </c>
      <c r="D85" s="7">
        <v>69</v>
      </c>
      <c r="E85" s="7">
        <v>221</v>
      </c>
      <c r="F85" s="7">
        <v>170</v>
      </c>
      <c r="G85" s="7">
        <v>37</v>
      </c>
      <c r="H85" s="7">
        <v>207</v>
      </c>
      <c r="I85" s="7">
        <v>131</v>
      </c>
      <c r="J85" s="7">
        <v>37</v>
      </c>
      <c r="K85" s="7">
        <v>168</v>
      </c>
      <c r="L85" s="7">
        <v>176</v>
      </c>
      <c r="M85" s="7">
        <v>80</v>
      </c>
      <c r="N85" s="14">
        <v>256</v>
      </c>
      <c r="O85" s="7">
        <v>455</v>
      </c>
      <c r="P85" s="7">
        <v>250</v>
      </c>
      <c r="Q85" s="14">
        <f>SUM(O85:P85)</f>
        <v>705</v>
      </c>
    </row>
    <row r="86" spans="1:17" ht="15" customHeight="1">
      <c r="A86" s="42"/>
      <c r="B86" s="33" t="s">
        <v>6</v>
      </c>
      <c r="C86" s="7">
        <v>172</v>
      </c>
      <c r="D86" s="7">
        <v>52</v>
      </c>
      <c r="E86" s="7">
        <v>224</v>
      </c>
      <c r="F86" s="7">
        <v>196</v>
      </c>
      <c r="G86" s="7">
        <v>42</v>
      </c>
      <c r="H86" s="7">
        <v>238</v>
      </c>
      <c r="I86" s="7">
        <v>190</v>
      </c>
      <c r="J86" s="7">
        <v>47</v>
      </c>
      <c r="K86" s="7">
        <v>237</v>
      </c>
      <c r="L86" s="7">
        <v>199</v>
      </c>
      <c r="M86" s="7">
        <v>60</v>
      </c>
      <c r="N86" s="14">
        <v>259</v>
      </c>
      <c r="O86" s="7">
        <v>99</v>
      </c>
      <c r="P86" s="7">
        <v>36</v>
      </c>
      <c r="Q86" s="14">
        <f>SUM(O86:P86)</f>
        <v>135</v>
      </c>
    </row>
    <row r="87" spans="1:17" ht="15" customHeight="1">
      <c r="A87" s="43"/>
      <c r="B87" s="33" t="s">
        <v>7</v>
      </c>
      <c r="C87" s="7">
        <v>221</v>
      </c>
      <c r="D87" s="7">
        <v>60</v>
      </c>
      <c r="E87" s="7">
        <v>281</v>
      </c>
      <c r="F87" s="7">
        <v>110</v>
      </c>
      <c r="G87" s="7">
        <v>20</v>
      </c>
      <c r="H87" s="7">
        <v>130</v>
      </c>
      <c r="I87" s="7">
        <v>177</v>
      </c>
      <c r="J87" s="7">
        <v>49</v>
      </c>
      <c r="K87" s="7">
        <v>226</v>
      </c>
      <c r="L87" s="7">
        <v>112</v>
      </c>
      <c r="M87" s="7">
        <v>28</v>
      </c>
      <c r="N87" s="14">
        <v>140</v>
      </c>
      <c r="O87" s="7">
        <v>326</v>
      </c>
      <c r="P87" s="7">
        <v>101</v>
      </c>
      <c r="Q87" s="14">
        <f>SUM(O87:P87)</f>
        <v>427</v>
      </c>
    </row>
    <row r="88" spans="1:17" ht="6" customHeight="1">
      <c r="A88" s="45"/>
      <c r="B88" s="4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6"/>
      <c r="O88" s="15"/>
      <c r="P88" s="15"/>
      <c r="Q88" s="16"/>
    </row>
    <row r="89" spans="1:17" ht="15" customHeight="1">
      <c r="A89" s="41" t="s">
        <v>10</v>
      </c>
      <c r="B89" s="34" t="s">
        <v>2</v>
      </c>
      <c r="C89" s="6">
        <f aca="true" t="shared" si="6" ref="C89:H89">SUM(C90:C93)</f>
        <v>2280</v>
      </c>
      <c r="D89" s="6">
        <f t="shared" si="6"/>
        <v>200</v>
      </c>
      <c r="E89" s="6">
        <f t="shared" si="6"/>
        <v>2480</v>
      </c>
      <c r="F89" s="6">
        <f t="shared" si="6"/>
        <v>2191</v>
      </c>
      <c r="G89" s="6">
        <f t="shared" si="6"/>
        <v>172</v>
      </c>
      <c r="H89" s="6">
        <f t="shared" si="6"/>
        <v>2363</v>
      </c>
      <c r="I89" s="6">
        <f aca="true" t="shared" si="7" ref="I89:Q89">SUM(I90:I93)</f>
        <v>1775</v>
      </c>
      <c r="J89" s="6">
        <f t="shared" si="7"/>
        <v>127</v>
      </c>
      <c r="K89" s="6">
        <f t="shared" si="7"/>
        <v>1902</v>
      </c>
      <c r="L89" s="6">
        <f t="shared" si="7"/>
        <v>1833</v>
      </c>
      <c r="M89" s="6">
        <f t="shared" si="7"/>
        <v>162</v>
      </c>
      <c r="N89" s="13">
        <f t="shared" si="7"/>
        <v>1995</v>
      </c>
      <c r="O89" s="39">
        <f t="shared" si="7"/>
        <v>2709</v>
      </c>
      <c r="P89" s="40">
        <f t="shared" si="7"/>
        <v>284</v>
      </c>
      <c r="Q89" s="40">
        <f t="shared" si="7"/>
        <v>2993</v>
      </c>
    </row>
    <row r="90" spans="1:17" ht="15" customHeight="1">
      <c r="A90" s="42"/>
      <c r="B90" s="33" t="s">
        <v>4</v>
      </c>
      <c r="C90" s="7">
        <v>567</v>
      </c>
      <c r="D90" s="7">
        <v>43</v>
      </c>
      <c r="E90" s="7">
        <v>610</v>
      </c>
      <c r="F90" s="7">
        <v>607</v>
      </c>
      <c r="G90" s="7">
        <v>40</v>
      </c>
      <c r="H90" s="7">
        <v>647</v>
      </c>
      <c r="I90" s="7">
        <v>537</v>
      </c>
      <c r="J90" s="7">
        <v>51</v>
      </c>
      <c r="K90" s="7">
        <v>588</v>
      </c>
      <c r="L90" s="7">
        <v>547</v>
      </c>
      <c r="M90" s="7">
        <v>42</v>
      </c>
      <c r="N90" s="14">
        <v>589</v>
      </c>
      <c r="O90" s="7">
        <v>595</v>
      </c>
      <c r="P90" s="7">
        <v>66</v>
      </c>
      <c r="Q90" s="14">
        <f>SUM(O90:P90)</f>
        <v>661</v>
      </c>
    </row>
    <row r="91" spans="1:17" ht="15" customHeight="1">
      <c r="A91" s="42"/>
      <c r="B91" s="33" t="s">
        <v>5</v>
      </c>
      <c r="C91" s="7">
        <v>562</v>
      </c>
      <c r="D91" s="7">
        <v>60</v>
      </c>
      <c r="E91" s="7">
        <v>622</v>
      </c>
      <c r="F91" s="7">
        <v>473</v>
      </c>
      <c r="G91" s="7">
        <v>43</v>
      </c>
      <c r="H91" s="7">
        <v>516</v>
      </c>
      <c r="I91" s="7">
        <v>411</v>
      </c>
      <c r="J91" s="7">
        <v>22</v>
      </c>
      <c r="K91" s="7">
        <v>433</v>
      </c>
      <c r="L91" s="7">
        <v>542</v>
      </c>
      <c r="M91" s="7">
        <v>58</v>
      </c>
      <c r="N91" s="14">
        <v>600</v>
      </c>
      <c r="O91" s="7">
        <v>706</v>
      </c>
      <c r="P91" s="7">
        <v>78</v>
      </c>
      <c r="Q91" s="14">
        <f>SUM(O91:P91)</f>
        <v>784</v>
      </c>
    </row>
    <row r="92" spans="1:17" ht="15" customHeight="1">
      <c r="A92" s="42"/>
      <c r="B92" s="33" t="s">
        <v>6</v>
      </c>
      <c r="C92" s="7">
        <v>524</v>
      </c>
      <c r="D92" s="7">
        <v>41</v>
      </c>
      <c r="E92" s="7">
        <v>565</v>
      </c>
      <c r="F92" s="7">
        <v>798</v>
      </c>
      <c r="G92" s="7">
        <v>52</v>
      </c>
      <c r="H92" s="7">
        <v>850</v>
      </c>
      <c r="I92" s="7">
        <v>292</v>
      </c>
      <c r="J92" s="7">
        <v>23</v>
      </c>
      <c r="K92" s="7">
        <v>315</v>
      </c>
      <c r="L92" s="7">
        <v>506</v>
      </c>
      <c r="M92" s="7">
        <v>40</v>
      </c>
      <c r="N92" s="14">
        <v>546</v>
      </c>
      <c r="O92" s="7">
        <v>683</v>
      </c>
      <c r="P92" s="7">
        <v>59</v>
      </c>
      <c r="Q92" s="14">
        <f>SUM(O92:P92)</f>
        <v>742</v>
      </c>
    </row>
    <row r="93" spans="1:17" ht="15" customHeight="1">
      <c r="A93" s="43"/>
      <c r="B93" s="33" t="s">
        <v>7</v>
      </c>
      <c r="C93" s="7">
        <v>627</v>
      </c>
      <c r="D93" s="7">
        <v>56</v>
      </c>
      <c r="E93" s="7">
        <v>683</v>
      </c>
      <c r="F93" s="7">
        <v>313</v>
      </c>
      <c r="G93" s="7">
        <v>37</v>
      </c>
      <c r="H93" s="7">
        <v>350</v>
      </c>
      <c r="I93" s="7">
        <v>535</v>
      </c>
      <c r="J93" s="7">
        <v>31</v>
      </c>
      <c r="K93" s="7">
        <v>566</v>
      </c>
      <c r="L93" s="7">
        <v>238</v>
      </c>
      <c r="M93" s="7">
        <v>22</v>
      </c>
      <c r="N93" s="14">
        <v>260</v>
      </c>
      <c r="O93" s="7">
        <v>725</v>
      </c>
      <c r="P93" s="7">
        <v>81</v>
      </c>
      <c r="Q93" s="14">
        <f>SUM(O93:P93)</f>
        <v>806</v>
      </c>
    </row>
    <row r="94" spans="1:17" ht="6" customHeight="1">
      <c r="A94" s="45"/>
      <c r="B94" s="4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5"/>
      <c r="P94" s="15"/>
      <c r="Q94" s="16"/>
    </row>
    <row r="95" spans="1:17" ht="15" customHeight="1">
      <c r="A95" s="41" t="s">
        <v>11</v>
      </c>
      <c r="B95" s="32" t="s">
        <v>2</v>
      </c>
      <c r="C95" s="6">
        <f aca="true" t="shared" si="8" ref="C95:H95">SUM(C96:C99)</f>
        <v>598</v>
      </c>
      <c r="D95" s="6">
        <f t="shared" si="8"/>
        <v>30</v>
      </c>
      <c r="E95" s="6">
        <f t="shared" si="8"/>
        <v>628</v>
      </c>
      <c r="F95" s="6">
        <f t="shared" si="8"/>
        <v>867</v>
      </c>
      <c r="G95" s="6">
        <f t="shared" si="8"/>
        <v>48</v>
      </c>
      <c r="H95" s="6">
        <f t="shared" si="8"/>
        <v>915</v>
      </c>
      <c r="I95" s="6">
        <f aca="true" t="shared" si="9" ref="I95:Q95">SUM(I96:I99)</f>
        <v>777</v>
      </c>
      <c r="J95" s="6">
        <f t="shared" si="9"/>
        <v>56</v>
      </c>
      <c r="K95" s="6">
        <f t="shared" si="9"/>
        <v>833</v>
      </c>
      <c r="L95" s="6">
        <f t="shared" si="9"/>
        <v>653</v>
      </c>
      <c r="M95" s="6">
        <f t="shared" si="9"/>
        <v>33</v>
      </c>
      <c r="N95" s="13">
        <f t="shared" si="9"/>
        <v>686</v>
      </c>
      <c r="O95" s="39">
        <f t="shared" si="9"/>
        <v>581</v>
      </c>
      <c r="P95" s="40">
        <f t="shared" si="9"/>
        <v>48.14</v>
      </c>
      <c r="Q95" s="40">
        <f t="shared" si="9"/>
        <v>629.14</v>
      </c>
    </row>
    <row r="96" spans="1:17" ht="15" customHeight="1">
      <c r="A96" s="42"/>
      <c r="B96" s="33" t="s">
        <v>4</v>
      </c>
      <c r="C96" s="7">
        <v>88</v>
      </c>
      <c r="D96" s="7">
        <v>4</v>
      </c>
      <c r="E96" s="7">
        <v>92</v>
      </c>
      <c r="F96" s="7">
        <v>292</v>
      </c>
      <c r="G96" s="7">
        <v>13</v>
      </c>
      <c r="H96" s="7">
        <v>305</v>
      </c>
      <c r="I96" s="7">
        <v>178</v>
      </c>
      <c r="J96" s="7">
        <v>9</v>
      </c>
      <c r="K96" s="7">
        <v>187</v>
      </c>
      <c r="L96" s="7">
        <v>115</v>
      </c>
      <c r="M96" s="7">
        <v>5</v>
      </c>
      <c r="N96" s="14">
        <v>120</v>
      </c>
      <c r="O96" s="7">
        <v>49</v>
      </c>
      <c r="P96" s="7">
        <v>7.14</v>
      </c>
      <c r="Q96" s="14">
        <f>SUM(O96:P96)</f>
        <v>56.14</v>
      </c>
    </row>
    <row r="97" spans="1:17" ht="15" customHeight="1">
      <c r="A97" s="42"/>
      <c r="B97" s="33" t="s">
        <v>5</v>
      </c>
      <c r="C97" s="7">
        <v>150</v>
      </c>
      <c r="D97" s="7">
        <v>11</v>
      </c>
      <c r="E97" s="7">
        <v>161</v>
      </c>
      <c r="F97" s="7">
        <v>230</v>
      </c>
      <c r="G97" s="7">
        <v>13</v>
      </c>
      <c r="H97" s="7">
        <v>243</v>
      </c>
      <c r="I97" s="7">
        <v>276</v>
      </c>
      <c r="J97" s="7">
        <v>16</v>
      </c>
      <c r="K97" s="7">
        <v>292</v>
      </c>
      <c r="L97" s="7">
        <v>196</v>
      </c>
      <c r="M97" s="7">
        <v>15</v>
      </c>
      <c r="N97" s="14">
        <v>211</v>
      </c>
      <c r="O97" s="7">
        <v>169</v>
      </c>
      <c r="P97" s="7">
        <v>10</v>
      </c>
      <c r="Q97" s="14">
        <f>SUM(O97:P97)</f>
        <v>179</v>
      </c>
    </row>
    <row r="98" spans="1:17" ht="15" customHeight="1">
      <c r="A98" s="42"/>
      <c r="B98" s="33" t="s">
        <v>6</v>
      </c>
      <c r="C98" s="7">
        <v>188</v>
      </c>
      <c r="D98" s="7">
        <v>10</v>
      </c>
      <c r="E98" s="7">
        <v>198</v>
      </c>
      <c r="F98" s="7">
        <v>241</v>
      </c>
      <c r="G98" s="7">
        <v>20</v>
      </c>
      <c r="H98" s="7">
        <v>261</v>
      </c>
      <c r="I98" s="7">
        <v>151</v>
      </c>
      <c r="J98" s="7">
        <v>12</v>
      </c>
      <c r="K98" s="7">
        <v>163</v>
      </c>
      <c r="L98" s="7">
        <v>246</v>
      </c>
      <c r="M98" s="7">
        <v>13</v>
      </c>
      <c r="N98" s="14">
        <v>259</v>
      </c>
      <c r="O98" s="7">
        <v>228</v>
      </c>
      <c r="P98" s="7">
        <v>19</v>
      </c>
      <c r="Q98" s="14">
        <f>SUM(O98:P98)</f>
        <v>247</v>
      </c>
    </row>
    <row r="99" spans="1:17" ht="15" customHeight="1">
      <c r="A99" s="43"/>
      <c r="B99" s="33" t="s">
        <v>7</v>
      </c>
      <c r="C99" s="7">
        <v>172</v>
      </c>
      <c r="D99" s="7">
        <v>5</v>
      </c>
      <c r="E99" s="7">
        <v>177</v>
      </c>
      <c r="F99" s="7">
        <v>104</v>
      </c>
      <c r="G99" s="7">
        <v>2</v>
      </c>
      <c r="H99" s="7">
        <v>106</v>
      </c>
      <c r="I99" s="7">
        <v>172</v>
      </c>
      <c r="J99" s="7">
        <v>19</v>
      </c>
      <c r="K99" s="7">
        <v>191</v>
      </c>
      <c r="L99" s="7">
        <v>96</v>
      </c>
      <c r="M99" s="7">
        <v>0</v>
      </c>
      <c r="N99" s="14">
        <v>96</v>
      </c>
      <c r="O99" s="7">
        <v>135</v>
      </c>
      <c r="P99" s="7">
        <v>12</v>
      </c>
      <c r="Q99" s="14">
        <f>SUM(O99:P99)</f>
        <v>147</v>
      </c>
    </row>
    <row r="100" spans="1:17" ht="6" customHeight="1">
      <c r="A100" s="45"/>
      <c r="B100" s="4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6"/>
      <c r="O100" s="15"/>
      <c r="P100" s="15"/>
      <c r="Q100" s="16"/>
    </row>
    <row r="101" spans="1:17" ht="15" customHeight="1">
      <c r="A101" s="56" t="s">
        <v>12</v>
      </c>
      <c r="B101" s="35" t="s">
        <v>2</v>
      </c>
      <c r="C101" s="6">
        <f aca="true" t="shared" si="10" ref="C101:H101">SUM(C102:C105)</f>
        <v>132</v>
      </c>
      <c r="D101" s="6">
        <f t="shared" si="10"/>
        <v>51</v>
      </c>
      <c r="E101" s="6">
        <f t="shared" si="10"/>
        <v>183</v>
      </c>
      <c r="F101" s="6">
        <f t="shared" si="10"/>
        <v>123</v>
      </c>
      <c r="G101" s="6">
        <f t="shared" si="10"/>
        <v>28</v>
      </c>
      <c r="H101" s="6">
        <f t="shared" si="10"/>
        <v>151</v>
      </c>
      <c r="I101" s="6">
        <f aca="true" t="shared" si="11" ref="I101:P101">SUM(I102:I105)</f>
        <v>133</v>
      </c>
      <c r="J101" s="6">
        <f t="shared" si="11"/>
        <v>32</v>
      </c>
      <c r="K101" s="6">
        <f t="shared" si="11"/>
        <v>165</v>
      </c>
      <c r="L101" s="6">
        <f t="shared" si="11"/>
        <v>111</v>
      </c>
      <c r="M101" s="6">
        <f t="shared" si="11"/>
        <v>43</v>
      </c>
      <c r="N101" s="13">
        <f t="shared" si="11"/>
        <v>154</v>
      </c>
      <c r="O101" s="39">
        <f t="shared" si="11"/>
        <v>132</v>
      </c>
      <c r="P101" s="40">
        <f t="shared" si="11"/>
        <v>52</v>
      </c>
      <c r="Q101" s="40">
        <f>SUM(Q102:Q105)</f>
        <v>184</v>
      </c>
    </row>
    <row r="102" spans="1:17" ht="15" customHeight="1">
      <c r="A102" s="49"/>
      <c r="B102" s="29" t="s">
        <v>4</v>
      </c>
      <c r="C102" s="7">
        <v>31</v>
      </c>
      <c r="D102" s="7">
        <v>17</v>
      </c>
      <c r="E102" s="7">
        <v>48</v>
      </c>
      <c r="F102" s="7">
        <v>31</v>
      </c>
      <c r="G102" s="7">
        <v>7</v>
      </c>
      <c r="H102" s="7">
        <v>38</v>
      </c>
      <c r="I102" s="7">
        <v>26</v>
      </c>
      <c r="J102" s="7">
        <v>8</v>
      </c>
      <c r="K102" s="7">
        <v>34</v>
      </c>
      <c r="L102" s="7">
        <v>31</v>
      </c>
      <c r="M102" s="7">
        <v>17</v>
      </c>
      <c r="N102" s="14">
        <v>48</v>
      </c>
      <c r="O102" s="7">
        <v>29</v>
      </c>
      <c r="P102" s="7">
        <v>16</v>
      </c>
      <c r="Q102" s="14">
        <f>SUM(O102:P102)</f>
        <v>45</v>
      </c>
    </row>
    <row r="103" spans="1:17" ht="15" customHeight="1">
      <c r="A103" s="49"/>
      <c r="B103" s="29" t="s">
        <v>5</v>
      </c>
      <c r="C103" s="7">
        <v>31</v>
      </c>
      <c r="D103" s="7">
        <v>5</v>
      </c>
      <c r="E103" s="7">
        <v>36</v>
      </c>
      <c r="F103" s="7">
        <v>36</v>
      </c>
      <c r="G103" s="7">
        <v>8</v>
      </c>
      <c r="H103" s="7">
        <v>44</v>
      </c>
      <c r="I103" s="7">
        <v>31</v>
      </c>
      <c r="J103" s="7">
        <v>6</v>
      </c>
      <c r="K103" s="7">
        <v>37</v>
      </c>
      <c r="L103" s="7">
        <v>31</v>
      </c>
      <c r="M103" s="7">
        <v>5</v>
      </c>
      <c r="N103" s="14">
        <v>36</v>
      </c>
      <c r="O103" s="7">
        <v>40</v>
      </c>
      <c r="P103" s="7">
        <v>15</v>
      </c>
      <c r="Q103" s="14">
        <f>SUM(O103:P103)</f>
        <v>55</v>
      </c>
    </row>
    <row r="104" spans="1:17" ht="15" customHeight="1">
      <c r="A104" s="49"/>
      <c r="B104" s="29" t="s">
        <v>6</v>
      </c>
      <c r="C104" s="7">
        <v>37</v>
      </c>
      <c r="D104" s="7">
        <v>14</v>
      </c>
      <c r="E104" s="7">
        <v>51</v>
      </c>
      <c r="F104" s="7">
        <v>41</v>
      </c>
      <c r="G104" s="7">
        <v>9</v>
      </c>
      <c r="H104" s="7">
        <v>50</v>
      </c>
      <c r="I104" s="7">
        <v>39</v>
      </c>
      <c r="J104" s="7">
        <v>10</v>
      </c>
      <c r="K104" s="7">
        <v>49</v>
      </c>
      <c r="L104" s="7">
        <v>37</v>
      </c>
      <c r="M104" s="7">
        <v>14</v>
      </c>
      <c r="N104" s="14">
        <v>51</v>
      </c>
      <c r="O104" s="7">
        <v>46</v>
      </c>
      <c r="P104" s="7">
        <v>17</v>
      </c>
      <c r="Q104" s="14">
        <f>SUM(O104:P104)</f>
        <v>63</v>
      </c>
    </row>
    <row r="105" spans="1:17" ht="15" customHeight="1">
      <c r="A105" s="49"/>
      <c r="B105" s="29" t="s">
        <v>7</v>
      </c>
      <c r="C105" s="7">
        <v>33</v>
      </c>
      <c r="D105" s="7">
        <v>15</v>
      </c>
      <c r="E105" s="7">
        <v>48</v>
      </c>
      <c r="F105" s="7">
        <v>15</v>
      </c>
      <c r="G105" s="7">
        <v>4</v>
      </c>
      <c r="H105" s="7">
        <v>19</v>
      </c>
      <c r="I105" s="7">
        <v>37</v>
      </c>
      <c r="J105" s="7">
        <v>8</v>
      </c>
      <c r="K105" s="7">
        <v>45</v>
      </c>
      <c r="L105" s="7">
        <v>12</v>
      </c>
      <c r="M105" s="7">
        <v>7</v>
      </c>
      <c r="N105" s="14">
        <v>19</v>
      </c>
      <c r="O105" s="7">
        <v>17</v>
      </c>
      <c r="P105" s="7">
        <v>4</v>
      </c>
      <c r="Q105" s="14">
        <f>SUM(O105:P105)</f>
        <v>21</v>
      </c>
    </row>
    <row r="106" spans="1:17" ht="6" customHeight="1">
      <c r="A106" s="45"/>
      <c r="B106" s="4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6"/>
      <c r="O106" s="15"/>
      <c r="P106" s="15"/>
      <c r="Q106" s="16"/>
    </row>
    <row r="107" spans="1:17" ht="15" customHeight="1">
      <c r="A107" s="44" t="s">
        <v>13</v>
      </c>
      <c r="B107" s="35" t="s">
        <v>2</v>
      </c>
      <c r="C107" s="6">
        <f aca="true" t="shared" si="12" ref="C107:H107">SUM(C108:C111)</f>
        <v>1614</v>
      </c>
      <c r="D107" s="6">
        <f t="shared" si="12"/>
        <v>475</v>
      </c>
      <c r="E107" s="6">
        <f t="shared" si="12"/>
        <v>2089</v>
      </c>
      <c r="F107" s="6">
        <f t="shared" si="12"/>
        <v>1924</v>
      </c>
      <c r="G107" s="6">
        <f t="shared" si="12"/>
        <v>311</v>
      </c>
      <c r="H107" s="6">
        <f t="shared" si="12"/>
        <v>2235</v>
      </c>
      <c r="I107" s="6">
        <f aca="true" t="shared" si="13" ref="I107:Q107">SUM(I108:I111)</f>
        <v>1993</v>
      </c>
      <c r="J107" s="6">
        <f t="shared" si="13"/>
        <v>373</v>
      </c>
      <c r="K107" s="6">
        <f t="shared" si="13"/>
        <v>2366</v>
      </c>
      <c r="L107" s="6">
        <f t="shared" si="13"/>
        <v>1628</v>
      </c>
      <c r="M107" s="6">
        <f t="shared" si="13"/>
        <v>478</v>
      </c>
      <c r="N107" s="13">
        <f t="shared" si="13"/>
        <v>2106</v>
      </c>
      <c r="O107" s="39">
        <f t="shared" si="13"/>
        <v>1681</v>
      </c>
      <c r="P107" s="40">
        <f t="shared" si="13"/>
        <v>1101</v>
      </c>
      <c r="Q107" s="40">
        <f t="shared" si="13"/>
        <v>2782</v>
      </c>
    </row>
    <row r="108" spans="1:17" ht="15" customHeight="1">
      <c r="A108" s="44"/>
      <c r="B108" s="29" t="s">
        <v>4</v>
      </c>
      <c r="C108" s="7">
        <v>391</v>
      </c>
      <c r="D108" s="7">
        <v>83</v>
      </c>
      <c r="E108" s="7">
        <v>474</v>
      </c>
      <c r="F108" s="7">
        <v>459</v>
      </c>
      <c r="G108" s="7">
        <v>66</v>
      </c>
      <c r="H108" s="7">
        <v>525</v>
      </c>
      <c r="I108" s="7">
        <v>400</v>
      </c>
      <c r="J108" s="7">
        <v>63</v>
      </c>
      <c r="K108" s="7">
        <v>463</v>
      </c>
      <c r="L108" s="7">
        <v>473</v>
      </c>
      <c r="M108" s="7">
        <v>100</v>
      </c>
      <c r="N108" s="14">
        <v>573</v>
      </c>
      <c r="O108" s="7">
        <v>216</v>
      </c>
      <c r="P108" s="7">
        <v>364</v>
      </c>
      <c r="Q108" s="14">
        <f>SUM(O108:P108)</f>
        <v>580</v>
      </c>
    </row>
    <row r="109" spans="1:17" ht="15" customHeight="1">
      <c r="A109" s="44"/>
      <c r="B109" s="29" t="s">
        <v>5</v>
      </c>
      <c r="C109" s="7">
        <v>287</v>
      </c>
      <c r="D109" s="7">
        <v>128</v>
      </c>
      <c r="E109" s="7">
        <v>415</v>
      </c>
      <c r="F109" s="7">
        <v>504</v>
      </c>
      <c r="G109" s="7">
        <v>67</v>
      </c>
      <c r="H109" s="7">
        <v>571</v>
      </c>
      <c r="I109" s="7">
        <v>437</v>
      </c>
      <c r="J109" s="7">
        <v>95</v>
      </c>
      <c r="K109" s="7">
        <v>532</v>
      </c>
      <c r="L109" s="7">
        <v>347</v>
      </c>
      <c r="M109" s="7">
        <v>155</v>
      </c>
      <c r="N109" s="14">
        <v>502</v>
      </c>
      <c r="O109" s="7">
        <v>559</v>
      </c>
      <c r="P109" s="7">
        <v>201</v>
      </c>
      <c r="Q109" s="14">
        <f>SUM(O109:P109)</f>
        <v>760</v>
      </c>
    </row>
    <row r="110" spans="1:17" ht="15" customHeight="1">
      <c r="A110" s="44"/>
      <c r="B110" s="29" t="s">
        <v>6</v>
      </c>
      <c r="C110" s="7">
        <v>478</v>
      </c>
      <c r="D110" s="7">
        <v>112</v>
      </c>
      <c r="E110" s="7">
        <v>590</v>
      </c>
      <c r="F110" s="7">
        <v>720</v>
      </c>
      <c r="G110" s="7">
        <v>119</v>
      </c>
      <c r="H110" s="7">
        <v>839</v>
      </c>
      <c r="I110" s="7">
        <v>576</v>
      </c>
      <c r="J110" s="7">
        <v>95</v>
      </c>
      <c r="K110" s="7">
        <v>671</v>
      </c>
      <c r="L110" s="7">
        <v>579</v>
      </c>
      <c r="M110" s="7">
        <v>135</v>
      </c>
      <c r="N110" s="14">
        <v>714</v>
      </c>
      <c r="O110" s="7">
        <v>312</v>
      </c>
      <c r="P110" s="7">
        <v>393</v>
      </c>
      <c r="Q110" s="14">
        <f>SUM(O110:P110)</f>
        <v>705</v>
      </c>
    </row>
    <row r="111" spans="1:17" ht="15" customHeight="1">
      <c r="A111" s="44"/>
      <c r="B111" s="29" t="s">
        <v>7</v>
      </c>
      <c r="C111" s="7">
        <v>458</v>
      </c>
      <c r="D111" s="7">
        <v>152</v>
      </c>
      <c r="E111" s="7">
        <v>610</v>
      </c>
      <c r="F111" s="7">
        <v>241</v>
      </c>
      <c r="G111" s="7">
        <v>59</v>
      </c>
      <c r="H111" s="7">
        <v>300</v>
      </c>
      <c r="I111" s="7">
        <v>580</v>
      </c>
      <c r="J111" s="7">
        <v>120</v>
      </c>
      <c r="K111" s="7">
        <v>700</v>
      </c>
      <c r="L111" s="7">
        <v>229</v>
      </c>
      <c r="M111" s="7">
        <v>88</v>
      </c>
      <c r="N111" s="14">
        <v>317</v>
      </c>
      <c r="O111" s="7">
        <v>594</v>
      </c>
      <c r="P111" s="7">
        <v>143</v>
      </c>
      <c r="Q111" s="14">
        <f>SUM(O111:P111)</f>
        <v>737</v>
      </c>
    </row>
    <row r="112" spans="1:17" ht="6" customHeight="1">
      <c r="A112" s="45"/>
      <c r="B112" s="4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6"/>
      <c r="O112" s="15"/>
      <c r="P112" s="15"/>
      <c r="Q112" s="16"/>
    </row>
    <row r="113" spans="1:17" ht="15" customHeight="1">
      <c r="A113" s="44" t="s">
        <v>14</v>
      </c>
      <c r="B113" s="36" t="s">
        <v>2</v>
      </c>
      <c r="C113" s="6">
        <f aca="true" t="shared" si="14" ref="C113:H113">SUM(C114:C117)</f>
        <v>13</v>
      </c>
      <c r="D113" s="6">
        <f t="shared" si="14"/>
        <v>3</v>
      </c>
      <c r="E113" s="6">
        <f t="shared" si="14"/>
        <v>16</v>
      </c>
      <c r="F113" s="6">
        <f t="shared" si="14"/>
        <v>6</v>
      </c>
      <c r="G113" s="6">
        <f t="shared" si="14"/>
        <v>5</v>
      </c>
      <c r="H113" s="6">
        <f t="shared" si="14"/>
        <v>11</v>
      </c>
      <c r="I113" s="6">
        <f aca="true" t="shared" si="15" ref="I113:Q113">SUM(I114:I117)</f>
        <v>10</v>
      </c>
      <c r="J113" s="6">
        <f t="shared" si="15"/>
        <v>3</v>
      </c>
      <c r="K113" s="6">
        <f t="shared" si="15"/>
        <v>13</v>
      </c>
      <c r="L113" s="6">
        <f t="shared" si="15"/>
        <v>9</v>
      </c>
      <c r="M113" s="6">
        <f t="shared" si="15"/>
        <v>3</v>
      </c>
      <c r="N113" s="13">
        <f t="shared" si="15"/>
        <v>12</v>
      </c>
      <c r="O113" s="39">
        <f t="shared" si="15"/>
        <v>2</v>
      </c>
      <c r="P113" s="40">
        <f t="shared" si="15"/>
        <v>35</v>
      </c>
      <c r="Q113" s="40">
        <f t="shared" si="15"/>
        <v>37</v>
      </c>
    </row>
    <row r="114" spans="1:17" ht="15" customHeight="1">
      <c r="A114" s="44"/>
      <c r="B114" s="29" t="s">
        <v>4</v>
      </c>
      <c r="C114" s="7">
        <v>0</v>
      </c>
      <c r="D114" s="7">
        <v>1</v>
      </c>
      <c r="E114" s="7">
        <v>1</v>
      </c>
      <c r="F114" s="7">
        <v>1</v>
      </c>
      <c r="G114" s="7">
        <v>1</v>
      </c>
      <c r="H114" s="7">
        <v>2</v>
      </c>
      <c r="I114" s="7">
        <v>1</v>
      </c>
      <c r="J114" s="7">
        <v>0</v>
      </c>
      <c r="K114" s="7">
        <v>1</v>
      </c>
      <c r="L114" s="7">
        <v>0</v>
      </c>
      <c r="M114" s="7">
        <v>1</v>
      </c>
      <c r="N114" s="14">
        <v>1</v>
      </c>
      <c r="O114" s="7">
        <v>0</v>
      </c>
      <c r="P114" s="7">
        <v>0</v>
      </c>
      <c r="Q114" s="14">
        <f>SUM(O114:P114)</f>
        <v>0</v>
      </c>
    </row>
    <row r="115" spans="1:17" ht="15" customHeight="1">
      <c r="A115" s="44"/>
      <c r="B115" s="29" t="s">
        <v>5</v>
      </c>
      <c r="C115" s="7">
        <v>2</v>
      </c>
      <c r="D115" s="7">
        <v>0</v>
      </c>
      <c r="E115" s="7">
        <v>2</v>
      </c>
      <c r="F115" s="7">
        <v>2</v>
      </c>
      <c r="G115" s="7">
        <v>1</v>
      </c>
      <c r="H115" s="7">
        <v>3</v>
      </c>
      <c r="I115" s="7">
        <v>3</v>
      </c>
      <c r="J115" s="7">
        <v>0</v>
      </c>
      <c r="K115" s="7">
        <v>3</v>
      </c>
      <c r="L115" s="7">
        <v>2</v>
      </c>
      <c r="M115" s="7">
        <v>0</v>
      </c>
      <c r="N115" s="14">
        <v>2</v>
      </c>
      <c r="O115" s="7">
        <v>1</v>
      </c>
      <c r="P115" s="7">
        <v>14</v>
      </c>
      <c r="Q115" s="14">
        <f>SUM(O115:P115)</f>
        <v>15</v>
      </c>
    </row>
    <row r="116" spans="1:17" ht="15" customHeight="1">
      <c r="A116" s="44"/>
      <c r="B116" s="29" t="s">
        <v>6</v>
      </c>
      <c r="C116" s="6">
        <v>8</v>
      </c>
      <c r="D116" s="6">
        <v>2</v>
      </c>
      <c r="E116" s="6">
        <v>10</v>
      </c>
      <c r="F116" s="6">
        <v>3</v>
      </c>
      <c r="G116" s="6">
        <v>2</v>
      </c>
      <c r="H116" s="6">
        <v>5</v>
      </c>
      <c r="I116" s="6">
        <v>3</v>
      </c>
      <c r="J116" s="6">
        <v>1</v>
      </c>
      <c r="K116" s="6">
        <v>4</v>
      </c>
      <c r="L116" s="6">
        <v>5</v>
      </c>
      <c r="M116" s="6">
        <v>2</v>
      </c>
      <c r="N116" s="13">
        <v>7</v>
      </c>
      <c r="O116" s="6">
        <v>0</v>
      </c>
      <c r="P116" s="6">
        <v>21</v>
      </c>
      <c r="Q116" s="14">
        <f>SUM(O116:P116)</f>
        <v>21</v>
      </c>
    </row>
    <row r="117" spans="1:17" ht="15" customHeight="1">
      <c r="A117" s="44"/>
      <c r="B117" s="29" t="s">
        <v>7</v>
      </c>
      <c r="C117" s="6">
        <v>3</v>
      </c>
      <c r="D117" s="6">
        <v>0</v>
      </c>
      <c r="E117" s="6">
        <v>3</v>
      </c>
      <c r="F117" s="6">
        <v>0</v>
      </c>
      <c r="G117" s="6">
        <v>1</v>
      </c>
      <c r="H117" s="6">
        <v>1</v>
      </c>
      <c r="I117" s="6">
        <v>3</v>
      </c>
      <c r="J117" s="6">
        <v>2</v>
      </c>
      <c r="K117" s="6">
        <v>5</v>
      </c>
      <c r="L117" s="6">
        <v>2</v>
      </c>
      <c r="M117" s="6">
        <v>0</v>
      </c>
      <c r="N117" s="13">
        <v>2</v>
      </c>
      <c r="O117" s="6">
        <v>1</v>
      </c>
      <c r="P117" s="6">
        <v>0</v>
      </c>
      <c r="Q117" s="14">
        <f>SUM(O117:P117)</f>
        <v>1</v>
      </c>
    </row>
    <row r="118" spans="1:17" ht="6" customHeight="1">
      <c r="A118" s="45"/>
      <c r="B118" s="4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6"/>
      <c r="O118" s="15"/>
      <c r="P118" s="15"/>
      <c r="Q118" s="16"/>
    </row>
    <row r="119" spans="1:17" ht="15" customHeight="1">
      <c r="A119" s="44" t="s">
        <v>15</v>
      </c>
      <c r="B119" s="36" t="s">
        <v>2</v>
      </c>
      <c r="C119" s="6">
        <f aca="true" t="shared" si="16" ref="C119:H119">SUM(C120:C123)</f>
        <v>17</v>
      </c>
      <c r="D119" s="6">
        <f t="shared" si="16"/>
        <v>2</v>
      </c>
      <c r="E119" s="6">
        <f t="shared" si="16"/>
        <v>19</v>
      </c>
      <c r="F119" s="6">
        <f t="shared" si="16"/>
        <v>12</v>
      </c>
      <c r="G119" s="6">
        <f t="shared" si="16"/>
        <v>2</v>
      </c>
      <c r="H119" s="6">
        <f t="shared" si="16"/>
        <v>14</v>
      </c>
      <c r="I119" s="6">
        <f aca="true" t="shared" si="17" ref="I119:Q119">SUM(I120:I123)</f>
        <v>15</v>
      </c>
      <c r="J119" s="6">
        <f t="shared" si="17"/>
        <v>0</v>
      </c>
      <c r="K119" s="6">
        <f t="shared" si="17"/>
        <v>15</v>
      </c>
      <c r="L119" s="6">
        <f t="shared" si="17"/>
        <v>15</v>
      </c>
      <c r="M119" s="6">
        <f t="shared" si="17"/>
        <v>2</v>
      </c>
      <c r="N119" s="13">
        <f t="shared" si="17"/>
        <v>17</v>
      </c>
      <c r="O119" s="39">
        <f t="shared" si="17"/>
        <v>15</v>
      </c>
      <c r="P119" s="40">
        <f t="shared" si="17"/>
        <v>4</v>
      </c>
      <c r="Q119" s="40">
        <f t="shared" si="17"/>
        <v>19</v>
      </c>
    </row>
    <row r="120" spans="1:17" ht="15" customHeight="1">
      <c r="A120" s="44"/>
      <c r="B120" s="29" t="s">
        <v>4</v>
      </c>
      <c r="C120" s="7">
        <v>1</v>
      </c>
      <c r="D120" s="7">
        <v>1</v>
      </c>
      <c r="E120" s="7">
        <v>2</v>
      </c>
      <c r="F120" s="7">
        <v>1</v>
      </c>
      <c r="G120" s="7">
        <v>1</v>
      </c>
      <c r="H120" s="7">
        <v>2</v>
      </c>
      <c r="I120" s="7">
        <v>0</v>
      </c>
      <c r="J120" s="7">
        <v>0</v>
      </c>
      <c r="K120" s="7">
        <v>0</v>
      </c>
      <c r="L120" s="7">
        <v>1</v>
      </c>
      <c r="M120" s="7">
        <v>1</v>
      </c>
      <c r="N120" s="14">
        <v>2</v>
      </c>
      <c r="O120" s="7">
        <v>0</v>
      </c>
      <c r="P120" s="7">
        <v>2</v>
      </c>
      <c r="Q120" s="14">
        <f>SUM(O120:P120)</f>
        <v>2</v>
      </c>
    </row>
    <row r="121" spans="1:17" ht="15" customHeight="1">
      <c r="A121" s="44"/>
      <c r="B121" s="29" t="s">
        <v>5</v>
      </c>
      <c r="C121" s="7">
        <v>10</v>
      </c>
      <c r="D121" s="7">
        <v>0</v>
      </c>
      <c r="E121" s="7">
        <v>10</v>
      </c>
      <c r="F121" s="7">
        <v>7</v>
      </c>
      <c r="G121" s="7">
        <v>0</v>
      </c>
      <c r="H121" s="7">
        <v>7</v>
      </c>
      <c r="I121" s="7">
        <v>0</v>
      </c>
      <c r="J121" s="7">
        <v>0</v>
      </c>
      <c r="K121" s="7">
        <v>0</v>
      </c>
      <c r="L121" s="7">
        <v>8</v>
      </c>
      <c r="M121" s="7">
        <v>0</v>
      </c>
      <c r="N121" s="14">
        <v>8</v>
      </c>
      <c r="O121" s="7">
        <v>4</v>
      </c>
      <c r="P121" s="7">
        <v>0</v>
      </c>
      <c r="Q121" s="14">
        <f>SUM(O121:P121)</f>
        <v>4</v>
      </c>
    </row>
    <row r="122" spans="1:17" ht="15" customHeight="1">
      <c r="A122" s="44"/>
      <c r="B122" s="29" t="s">
        <v>6</v>
      </c>
      <c r="C122" s="7">
        <v>4</v>
      </c>
      <c r="D122" s="7">
        <v>0</v>
      </c>
      <c r="E122" s="7">
        <v>4</v>
      </c>
      <c r="F122" s="7">
        <v>3</v>
      </c>
      <c r="G122" s="7">
        <v>0</v>
      </c>
      <c r="H122" s="7">
        <v>3</v>
      </c>
      <c r="I122" s="7">
        <v>0</v>
      </c>
      <c r="J122" s="7">
        <v>0</v>
      </c>
      <c r="K122" s="7">
        <v>0</v>
      </c>
      <c r="L122" s="7">
        <v>4</v>
      </c>
      <c r="M122" s="7">
        <v>0</v>
      </c>
      <c r="N122" s="14">
        <v>4</v>
      </c>
      <c r="O122" s="7">
        <v>10</v>
      </c>
      <c r="P122" s="7">
        <v>2</v>
      </c>
      <c r="Q122" s="14">
        <f>SUM(O122:P122)</f>
        <v>12</v>
      </c>
    </row>
    <row r="123" spans="1:17" ht="15" customHeight="1">
      <c r="A123" s="44"/>
      <c r="B123" s="29" t="s">
        <v>7</v>
      </c>
      <c r="C123" s="7">
        <v>2</v>
      </c>
      <c r="D123" s="7">
        <v>1</v>
      </c>
      <c r="E123" s="7">
        <v>3</v>
      </c>
      <c r="F123" s="7">
        <v>1</v>
      </c>
      <c r="G123" s="7">
        <v>1</v>
      </c>
      <c r="H123" s="7">
        <v>2</v>
      </c>
      <c r="I123" s="7">
        <v>15</v>
      </c>
      <c r="J123" s="7">
        <v>0</v>
      </c>
      <c r="K123" s="7">
        <v>15</v>
      </c>
      <c r="L123" s="7">
        <v>2</v>
      </c>
      <c r="M123" s="7">
        <v>1</v>
      </c>
      <c r="N123" s="14">
        <v>3</v>
      </c>
      <c r="O123" s="7">
        <v>1</v>
      </c>
      <c r="P123" s="7">
        <v>0</v>
      </c>
      <c r="Q123" s="14">
        <f>SUM(O123:P123)</f>
        <v>1</v>
      </c>
    </row>
    <row r="124" spans="1:17" ht="6" customHeight="1">
      <c r="A124" s="57"/>
      <c r="B124" s="5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6"/>
      <c r="O124" s="15"/>
      <c r="P124" s="15"/>
      <c r="Q124" s="16"/>
    </row>
    <row r="125" spans="1:17" ht="12.75">
      <c r="A125" s="55" t="s">
        <v>24</v>
      </c>
      <c r="B125" s="55"/>
      <c r="C125" s="17">
        <f aca="true" t="shared" si="18" ref="C125:H125">C119+C113+C107+C101+C95+C89+C83+C77+C71</f>
        <v>7996</v>
      </c>
      <c r="D125" s="17">
        <f t="shared" si="18"/>
        <v>2012</v>
      </c>
      <c r="E125" s="17">
        <f t="shared" si="18"/>
        <v>10008</v>
      </c>
      <c r="F125" s="17">
        <f t="shared" si="18"/>
        <v>9270</v>
      </c>
      <c r="G125" s="17">
        <f t="shared" si="18"/>
        <v>1891</v>
      </c>
      <c r="H125" s="17">
        <f t="shared" si="18"/>
        <v>11161</v>
      </c>
      <c r="I125" s="17">
        <f aca="true" t="shared" si="19" ref="I125:N125">I119+I113+I107+I101+I95+I89+I83+I77+I71</f>
        <v>9777</v>
      </c>
      <c r="J125" s="17">
        <f t="shared" si="19"/>
        <v>2425</v>
      </c>
      <c r="K125" s="17">
        <f t="shared" si="19"/>
        <v>12202</v>
      </c>
      <c r="L125" s="17">
        <f t="shared" si="19"/>
        <v>12985</v>
      </c>
      <c r="M125" s="17">
        <f t="shared" si="19"/>
        <v>4127</v>
      </c>
      <c r="N125" s="18">
        <f t="shared" si="19"/>
        <v>17112</v>
      </c>
      <c r="O125" s="17">
        <f>O119+O113+O107+O101+O95+O89+O83+O77+O71</f>
        <v>8124</v>
      </c>
      <c r="P125" s="17">
        <f>P119+P113+P107+P101+P95+P89+P83+P77+P71</f>
        <v>2468.1400000000003</v>
      </c>
      <c r="Q125" s="17">
        <f>Q119+Q113+Q107+Q101+Q95+Q89+Q83+Q77+Q71</f>
        <v>10592.14</v>
      </c>
    </row>
    <row r="126" spans="1:17" ht="15">
      <c r="A126" s="23" t="s">
        <v>21</v>
      </c>
      <c r="B126" s="23"/>
      <c r="C126" s="23"/>
      <c r="D126" s="23"/>
      <c r="E126" s="20"/>
      <c r="F126" s="20"/>
      <c r="G126" s="20"/>
      <c r="H126" s="20"/>
      <c r="I126" s="21"/>
      <c r="J126" s="20"/>
      <c r="K126"/>
      <c r="L126"/>
      <c r="M126"/>
      <c r="N126"/>
      <c r="O126" s="11"/>
      <c r="P126" s="11"/>
      <c r="Q126" s="11"/>
    </row>
    <row r="127" spans="1:17" ht="15">
      <c r="A127" s="12" t="s">
        <v>20</v>
      </c>
      <c r="B127" s="19"/>
      <c r="C127" s="20"/>
      <c r="D127" s="20"/>
      <c r="E127" s="20"/>
      <c r="F127" s="20"/>
      <c r="G127" s="20"/>
      <c r="H127" s="20"/>
      <c r="I127" s="21"/>
      <c r="J127" s="20"/>
      <c r="K127"/>
      <c r="L127"/>
      <c r="M127"/>
      <c r="N127"/>
      <c r="O127" s="11"/>
      <c r="P127" s="11"/>
      <c r="Q127" s="11"/>
    </row>
  </sheetData>
  <sheetProtection/>
  <mergeCells count="54">
    <mergeCell ref="A125:B125"/>
    <mergeCell ref="A107:A111"/>
    <mergeCell ref="A112:B112"/>
    <mergeCell ref="A113:A117"/>
    <mergeCell ref="A118:B118"/>
    <mergeCell ref="A67:Q67"/>
    <mergeCell ref="O69:Q69"/>
    <mergeCell ref="A106:B106"/>
    <mergeCell ref="A71:A75"/>
    <mergeCell ref="A94:B94"/>
    <mergeCell ref="C5:E5"/>
    <mergeCell ref="F5:I5"/>
    <mergeCell ref="J5:M5"/>
    <mergeCell ref="C69:E69"/>
    <mergeCell ref="A82:B82"/>
    <mergeCell ref="A62:D62"/>
    <mergeCell ref="F69:H69"/>
    <mergeCell ref="A101:A105"/>
    <mergeCell ref="A60:B60"/>
    <mergeCell ref="A55:A59"/>
    <mergeCell ref="A77:A81"/>
    <mergeCell ref="I69:K69"/>
    <mergeCell ref="L69:N69"/>
    <mergeCell ref="A88:B88"/>
    <mergeCell ref="A37:A41"/>
    <mergeCell ref="A24:B24"/>
    <mergeCell ref="A36:B36"/>
    <mergeCell ref="A48:B48"/>
    <mergeCell ref="A119:A123"/>
    <mergeCell ref="A124:B124"/>
    <mergeCell ref="A89:A93"/>
    <mergeCell ref="A43:A47"/>
    <mergeCell ref="A95:A99"/>
    <mergeCell ref="A100:B100"/>
    <mergeCell ref="A25:A29"/>
    <mergeCell ref="A31:A35"/>
    <mergeCell ref="A12:B12"/>
    <mergeCell ref="A18:B18"/>
    <mergeCell ref="A3:Q3"/>
    <mergeCell ref="A69:A70"/>
    <mergeCell ref="B69:B70"/>
    <mergeCell ref="A61:B61"/>
    <mergeCell ref="A5:A6"/>
    <mergeCell ref="A30:B30"/>
    <mergeCell ref="A83:A87"/>
    <mergeCell ref="A49:A53"/>
    <mergeCell ref="A42:B42"/>
    <mergeCell ref="A76:B76"/>
    <mergeCell ref="N5:Q5"/>
    <mergeCell ref="A54:B54"/>
    <mergeCell ref="B5:B6"/>
    <mergeCell ref="A7:A11"/>
    <mergeCell ref="A13:A17"/>
    <mergeCell ref="A19:A23"/>
  </mergeCells>
  <printOptions/>
  <pageMargins left="0.3937007874015748" right="0.18" top="0.2755905511811024" bottom="0.5511811023622047" header="0.31496062992125984" footer="0.31496062992125984"/>
  <pageSetup horizontalDpi="600" verticalDpi="600" orientation="landscape" scale="57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Usuario de Windows</cp:lastModifiedBy>
  <cp:lastPrinted>2018-07-12T20:21:53Z</cp:lastPrinted>
  <dcterms:created xsi:type="dcterms:W3CDTF">2013-04-11T14:53:16Z</dcterms:created>
  <dcterms:modified xsi:type="dcterms:W3CDTF">2018-09-11T01:57:29Z</dcterms:modified>
  <cp:category/>
  <cp:version/>
  <cp:contentType/>
  <cp:contentStatus/>
</cp:coreProperties>
</file>