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activeTab="0"/>
  </bookViews>
  <sheets>
    <sheet name="c010306" sheetId="1" r:id="rId1"/>
  </sheets>
  <definedNames>
    <definedName name="_xlnm.Print_Area" localSheetId="0">'c010306'!$A$1:$L$56</definedName>
  </definedNames>
  <calcPr fullCalcOnLoad="1"/>
</workbook>
</file>

<file path=xl/sharedStrings.xml><?xml version="1.0" encoding="utf-8"?>
<sst xmlns="http://schemas.openxmlformats.org/spreadsheetml/2006/main" count="48" uniqueCount="27">
  <si>
    <t>CAPÍTULO I         Sector Real</t>
  </si>
  <si>
    <t>CUADRO No. 1.3.6</t>
  </si>
  <si>
    <t>DETALLE</t>
  </si>
  <si>
    <t>DEPARTAMENTOS</t>
  </si>
  <si>
    <t>COCHABAMBA</t>
  </si>
  <si>
    <t>CHUQUISACA</t>
  </si>
  <si>
    <t>SANTA CRUZ</t>
  </si>
  <si>
    <t>TARIJA</t>
  </si>
  <si>
    <t>A. TOTAL REGALÍA 11%</t>
  </si>
  <si>
    <t>BENI: 2/3</t>
  </si>
  <si>
    <t>PANDO: 1/3</t>
  </si>
  <si>
    <t>B. TOTAL REGALÍA NAL.COMPENSATORIA 1%</t>
  </si>
  <si>
    <t>C. TOTAL REGALÍAS (11% + 1%) (A+B)</t>
  </si>
  <si>
    <t>PARTICIPACIÓN T.G.N. (2)</t>
  </si>
  <si>
    <t>PARTICIPACIÓN Y.P.F.B. (3)</t>
  </si>
  <si>
    <t>D. TOTAL PARTICIPACIONES T.G.N. - Y.P.F.B.</t>
  </si>
  <si>
    <t>TOTAL ESTADO (C+D)</t>
  </si>
  <si>
    <t>(2) Durante la vigencia de la Ley N° 1689 la participación del T.G.N. provino del 13% más un porcentaje variable (aproximadamente 32%) del valor en punto de fiscalización de la producción de los campos denominados existentes. Desde la promulgación de la Ley N°  3058 el 6% correspondiente a Y.P.F.B. hasta entonces pasa al T.G.N.</t>
  </si>
  <si>
    <t>(3) La participación de Y.P.F.B. fue de 6% (1/3 del 18% recaudado por regalías) hasta mayo 2005. Entre mayo 2006 y mayo 2007 la participación de Y.P.F.B. provino del 32% de los ingresos de Sabalo y San Alberto. A partir de mayo 2007 la participación de Y.P.F.B. proviene de la distribución de utilidades emergentes de los contratos de operación.</t>
  </si>
  <si>
    <t>(1) De conformidad con el D. S. N° 24577 (abril 1997) , D.S. Nº 28222 (junio 2005), D.S. Nº 28223 (junio 2005) y D.S. Nº 29528 (abril 2008)</t>
  </si>
  <si>
    <t>FUENTE: Ministerio de Hidrocarburos y Energía.</t>
  </si>
  <si>
    <t>(En miles de dólares)</t>
  </si>
  <si>
    <t>GAS NATURAL:</t>
  </si>
  <si>
    <t>Continúa…</t>
  </si>
  <si>
    <t>D. TOTAL PARTICIPACIONES T.G.N.</t>
  </si>
  <si>
    <t>LIQUIDACIÓN DE REGALÍAS Y PARTICIPACIONES (1):  1997 - 2007</t>
  </si>
  <si>
    <r>
      <t>LIQUIDACIÓN DE REGALÍAS Y PARTICIPACIONES</t>
    </r>
    <r>
      <rPr>
        <b/>
        <vertAlign val="superscript"/>
        <sz val="15"/>
        <color indexed="9"/>
        <rFont val="Arial"/>
        <family val="2"/>
      </rPr>
      <t xml:space="preserve"> </t>
    </r>
    <r>
      <rPr>
        <b/>
        <sz val="15"/>
        <color indexed="9"/>
        <rFont val="Arial"/>
        <family val="2"/>
      </rPr>
      <t>(1):  2008 - 2017</t>
    </r>
  </si>
</sst>
</file>

<file path=xl/styles.xml><?xml version="1.0" encoding="utf-8"?>
<styleSheet xmlns="http://schemas.openxmlformats.org/spreadsheetml/2006/main">
  <numFmts count="2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[$-80A]dddd\,\ d&quot; de &quot;mmmm&quot; de &quot;yyyy"/>
    <numFmt numFmtId="181" formatCode="[$-80A]hh:mm:ss\ AM/PM"/>
    <numFmt numFmtId="182" formatCode="0.0"/>
    <numFmt numFmtId="183" formatCode="_(* #,##0.0_);_(* \(#,##0.0\);_(* &quot;-&quot;??_);_(@_)"/>
    <numFmt numFmtId="184" formatCode="_(* #,##0_);_(* \(#,##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5"/>
      <color indexed="9"/>
      <name val="Arial"/>
      <family val="2"/>
    </font>
    <font>
      <sz val="15"/>
      <name val="Arial"/>
      <family val="2"/>
    </font>
    <font>
      <sz val="9"/>
      <name val="Arial"/>
      <family val="2"/>
    </font>
    <font>
      <b/>
      <vertAlign val="superscript"/>
      <sz val="15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name val="Calibri"/>
      <family val="2"/>
    </font>
    <font>
      <b/>
      <sz val="15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15"/>
      <color rgb="FFFF0000"/>
      <name val="Arial"/>
      <family val="2"/>
    </font>
    <font>
      <b/>
      <sz val="15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37" fontId="2" fillId="33" borderId="0" xfId="0" applyNumberFormat="1" applyFont="1" applyFill="1" applyAlignment="1">
      <alignment/>
    </xf>
    <xf numFmtId="37" fontId="3" fillId="33" borderId="0" xfId="0" applyNumberFormat="1" applyFont="1" applyFill="1" applyAlignment="1">
      <alignment/>
    </xf>
    <xf numFmtId="37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37" fontId="3" fillId="33" borderId="0" xfId="0" applyNumberFormat="1" applyFont="1" applyFill="1" applyAlignment="1">
      <alignment horizontal="right"/>
    </xf>
    <xf numFmtId="37" fontId="5" fillId="33" borderId="0" xfId="0" applyNumberFormat="1" applyFont="1" applyFill="1" applyAlignment="1">
      <alignment/>
    </xf>
    <xf numFmtId="37" fontId="6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5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horizontal="left" indent="6"/>
    </xf>
    <xf numFmtId="3" fontId="6" fillId="33" borderId="10" xfId="0" applyNumberFormat="1" applyFont="1" applyFill="1" applyBorder="1" applyAlignment="1">
      <alignment horizontal="right"/>
    </xf>
    <xf numFmtId="0" fontId="6" fillId="33" borderId="11" xfId="0" applyFont="1" applyFill="1" applyBorder="1" applyAlignment="1">
      <alignment horizontal="left" indent="6"/>
    </xf>
    <xf numFmtId="3" fontId="6" fillId="33" borderId="11" xfId="0" applyNumberFormat="1" applyFont="1" applyFill="1" applyBorder="1" applyAlignment="1">
      <alignment horizontal="right"/>
    </xf>
    <xf numFmtId="0" fontId="5" fillId="33" borderId="12" xfId="0" applyFont="1" applyFill="1" applyBorder="1" applyAlignment="1">
      <alignment horizontal="left" vertical="center" wrapText="1" indent="3"/>
    </xf>
    <xf numFmtId="3" fontId="5" fillId="33" borderId="13" xfId="0" applyNumberFormat="1" applyFont="1" applyFill="1" applyBorder="1" applyAlignment="1">
      <alignment horizontal="right" vertical="center" wrapText="1"/>
    </xf>
    <xf numFmtId="0" fontId="6" fillId="33" borderId="0" xfId="0" applyFont="1" applyFill="1" applyAlignment="1">
      <alignment vertical="center" wrapText="1"/>
    </xf>
    <xf numFmtId="0" fontId="5" fillId="33" borderId="12" xfId="0" applyFont="1" applyFill="1" applyBorder="1" applyAlignment="1">
      <alignment horizontal="left" vertical="center" wrapText="1" indent="2"/>
    </xf>
    <xf numFmtId="3" fontId="5" fillId="33" borderId="14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left" indent="6"/>
    </xf>
    <xf numFmtId="3" fontId="6" fillId="33" borderId="15" xfId="0" applyNumberFormat="1" applyFont="1" applyFill="1" applyBorder="1" applyAlignment="1">
      <alignment horizontal="right" vertical="center" wrapText="1" shrinkToFit="1"/>
    </xf>
    <xf numFmtId="0" fontId="6" fillId="33" borderId="0" xfId="0" applyFont="1" applyFill="1" applyAlignment="1">
      <alignment vertical="center" wrapText="1" shrinkToFit="1"/>
    </xf>
    <xf numFmtId="3" fontId="6" fillId="33" borderId="16" xfId="0" applyNumberFormat="1" applyFont="1" applyFill="1" applyBorder="1" applyAlignment="1">
      <alignment horizontal="right"/>
    </xf>
    <xf numFmtId="0" fontId="5" fillId="33" borderId="12" xfId="0" applyFont="1" applyFill="1" applyBorder="1" applyAlignment="1">
      <alignment horizontal="left" vertical="center" wrapText="1"/>
    </xf>
    <xf numFmtId="0" fontId="46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28" fillId="33" borderId="0" xfId="0" applyFont="1" applyFill="1" applyAlignment="1">
      <alignment vertical="center" wrapText="1"/>
    </xf>
    <xf numFmtId="0" fontId="28" fillId="33" borderId="0" xfId="0" applyFont="1" applyFill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3" fontId="5" fillId="33" borderId="0" xfId="0" applyNumberFormat="1" applyFont="1" applyFill="1" applyBorder="1" applyAlignment="1">
      <alignment horizontal="right" vertical="center" wrapText="1"/>
    </xf>
    <xf numFmtId="3" fontId="9" fillId="33" borderId="0" xfId="0" applyNumberFormat="1" applyFont="1" applyFill="1" applyBorder="1" applyAlignment="1">
      <alignment horizontal="right" vertical="center" wrapText="1"/>
    </xf>
    <xf numFmtId="0" fontId="46" fillId="33" borderId="0" xfId="0" applyFont="1" applyFill="1" applyAlignment="1">
      <alignment horizontal="left" vertical="center" wrapText="1"/>
    </xf>
    <xf numFmtId="3" fontId="28" fillId="33" borderId="0" xfId="0" applyNumberFormat="1" applyFont="1" applyFill="1" applyAlignment="1">
      <alignment horizontal="left" vertical="center" wrapText="1"/>
    </xf>
    <xf numFmtId="3" fontId="6" fillId="33" borderId="0" xfId="0" applyNumberFormat="1" applyFont="1" applyFill="1" applyAlignment="1">
      <alignment vertical="center" wrapText="1"/>
    </xf>
    <xf numFmtId="3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 vertical="center" wrapText="1" shrinkToFit="1"/>
    </xf>
    <xf numFmtId="0" fontId="4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3" fontId="6" fillId="33" borderId="0" xfId="0" applyNumberFormat="1" applyFont="1" applyFill="1" applyBorder="1" applyAlignment="1">
      <alignment horizontal="right"/>
    </xf>
    <xf numFmtId="3" fontId="6" fillId="33" borderId="0" xfId="0" applyNumberFormat="1" applyFont="1" applyFill="1" applyBorder="1" applyAlignment="1">
      <alignment horizontal="right" vertical="center" wrapText="1" shrinkToFit="1"/>
    </xf>
    <xf numFmtId="3" fontId="6" fillId="33" borderId="0" xfId="0" applyNumberFormat="1" applyFont="1" applyFill="1" applyBorder="1" applyAlignment="1">
      <alignment vertical="center" wrapText="1"/>
    </xf>
    <xf numFmtId="3" fontId="5" fillId="0" borderId="13" xfId="0" applyNumberFormat="1" applyFont="1" applyFill="1" applyBorder="1" applyAlignment="1">
      <alignment horizontal="right" vertical="center" wrapText="1"/>
    </xf>
    <xf numFmtId="0" fontId="47" fillId="33" borderId="0" xfId="0" applyFont="1" applyFill="1" applyAlignment="1">
      <alignment/>
    </xf>
    <xf numFmtId="0" fontId="46" fillId="33" borderId="0" xfId="0" applyFont="1" applyFill="1" applyAlignment="1">
      <alignment vertical="center" wrapText="1"/>
    </xf>
    <xf numFmtId="0" fontId="46" fillId="33" borderId="0" xfId="0" applyFont="1" applyFill="1" applyAlignment="1">
      <alignment horizontal="left" vertical="center" wrapText="1"/>
    </xf>
    <xf numFmtId="37" fontId="7" fillId="34" borderId="17" xfId="0" applyNumberFormat="1" applyFont="1" applyFill="1" applyBorder="1" applyAlignment="1">
      <alignment/>
    </xf>
    <xf numFmtId="37" fontId="7" fillId="34" borderId="18" xfId="0" applyNumberFormat="1" applyFont="1" applyFill="1" applyBorder="1" applyAlignment="1">
      <alignment/>
    </xf>
    <xf numFmtId="37" fontId="7" fillId="34" borderId="19" xfId="0" applyNumberFormat="1" applyFont="1" applyFill="1" applyBorder="1" applyAlignment="1">
      <alignment/>
    </xf>
    <xf numFmtId="37" fontId="48" fillId="34" borderId="20" xfId="0" applyNumberFormat="1" applyFont="1" applyFill="1" applyBorder="1" applyAlignment="1">
      <alignment/>
    </xf>
    <xf numFmtId="37" fontId="48" fillId="34" borderId="21" xfId="0" applyNumberFormat="1" applyFont="1" applyFill="1" applyBorder="1" applyAlignment="1">
      <alignment/>
    </xf>
    <xf numFmtId="37" fontId="48" fillId="34" borderId="22" xfId="0" applyNumberFormat="1" applyFont="1" applyFill="1" applyBorder="1" applyAlignment="1">
      <alignment/>
    </xf>
    <xf numFmtId="0" fontId="9" fillId="33" borderId="0" xfId="0" applyFont="1" applyFill="1" applyAlignment="1">
      <alignment horizontal="right"/>
    </xf>
    <xf numFmtId="3" fontId="28" fillId="33" borderId="0" xfId="0" applyNumberFormat="1" applyFont="1" applyFill="1" applyAlignment="1">
      <alignment/>
    </xf>
    <xf numFmtId="3" fontId="46" fillId="33" borderId="0" xfId="0" applyNumberFormat="1" applyFont="1" applyFill="1" applyAlignment="1">
      <alignment vertical="center" wrapText="1"/>
    </xf>
    <xf numFmtId="37" fontId="48" fillId="34" borderId="23" xfId="0" applyNumberFormat="1" applyFont="1" applyFill="1" applyBorder="1" applyAlignment="1">
      <alignment horizontal="center"/>
    </xf>
    <xf numFmtId="37" fontId="48" fillId="34" borderId="0" xfId="0" applyNumberFormat="1" applyFont="1" applyFill="1" applyBorder="1" applyAlignment="1">
      <alignment horizontal="center"/>
    </xf>
    <xf numFmtId="37" fontId="48" fillId="34" borderId="24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37" fontId="48" fillId="34" borderId="20" xfId="0" applyNumberFormat="1" applyFont="1" applyFill="1" applyBorder="1" applyAlignment="1">
      <alignment horizontal="center"/>
    </xf>
    <xf numFmtId="37" fontId="48" fillId="34" borderId="21" xfId="0" applyNumberFormat="1" applyFont="1" applyFill="1" applyBorder="1" applyAlignment="1">
      <alignment horizontal="center"/>
    </xf>
    <xf numFmtId="37" fontId="48" fillId="34" borderId="22" xfId="0" applyNumberFormat="1" applyFont="1" applyFill="1" applyBorder="1" applyAlignment="1">
      <alignment horizontal="center"/>
    </xf>
    <xf numFmtId="0" fontId="46" fillId="33" borderId="0" xfId="0" applyFont="1" applyFill="1" applyAlignment="1">
      <alignment horizontal="left" vertical="center" wrapText="1"/>
    </xf>
    <xf numFmtId="37" fontId="48" fillId="34" borderId="17" xfId="0" applyNumberFormat="1" applyFont="1" applyFill="1" applyBorder="1" applyAlignment="1">
      <alignment horizontal="center"/>
    </xf>
    <xf numFmtId="37" fontId="48" fillId="34" borderId="18" xfId="0" applyNumberFormat="1" applyFont="1" applyFill="1" applyBorder="1" applyAlignment="1">
      <alignment horizontal="center"/>
    </xf>
    <xf numFmtId="37" fontId="48" fillId="34" borderId="19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="70" zoomScaleNormal="70" workbookViewId="0" topLeftCell="A1">
      <selection activeCell="A1" sqref="A1"/>
    </sheetView>
  </sheetViews>
  <sheetFormatPr defaultColWidth="11.421875" defaultRowHeight="15"/>
  <cols>
    <col min="1" max="1" width="48.7109375" style="8" customWidth="1"/>
    <col min="2" max="6" width="12.7109375" style="8" customWidth="1"/>
    <col min="7" max="7" width="12.28125" style="8" customWidth="1"/>
    <col min="8" max="14" width="12.7109375" style="8" customWidth="1"/>
    <col min="15" max="15" width="11.421875" style="8" customWidth="1"/>
    <col min="16" max="16" width="11.8515625" style="8" bestFit="1" customWidth="1"/>
    <col min="17" max="17" width="13.421875" style="8" bestFit="1" customWidth="1"/>
    <col min="18" max="18" width="11.8515625" style="8" bestFit="1" customWidth="1"/>
    <col min="19" max="16384" width="11.421875" style="8" customWidth="1"/>
  </cols>
  <sheetData>
    <row r="1" spans="1:12" s="4" customFormat="1" ht="15.75">
      <c r="A1" s="1" t="s">
        <v>0</v>
      </c>
      <c r="B1" s="2"/>
      <c r="C1" s="3"/>
      <c r="D1" s="3"/>
      <c r="L1" s="5" t="s">
        <v>1</v>
      </c>
    </row>
    <row r="2" spans="1:5" ht="16.5" thickBot="1">
      <c r="A2" s="6"/>
      <c r="B2" s="6"/>
      <c r="C2" s="7"/>
      <c r="D2" s="7"/>
      <c r="E2" s="3"/>
    </row>
    <row r="3" spans="1:12" s="9" customFormat="1" ht="19.5">
      <c r="A3" s="48"/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s="9" customFormat="1" ht="19.5">
      <c r="A4" s="57" t="s">
        <v>22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9"/>
    </row>
    <row r="5" spans="1:13" s="9" customFormat="1" ht="19.5">
      <c r="A5" s="57" t="s">
        <v>25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9"/>
      <c r="M5" s="45"/>
    </row>
    <row r="6" spans="1:13" s="9" customFormat="1" ht="19.5">
      <c r="A6" s="57" t="s">
        <v>21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9"/>
      <c r="M6" s="45"/>
    </row>
    <row r="7" spans="1:12" s="9" customFormat="1" ht="20.25" thickBot="1">
      <c r="A7" s="51"/>
      <c r="B7" s="52"/>
      <c r="C7" s="52"/>
      <c r="D7" s="52"/>
      <c r="E7" s="52"/>
      <c r="F7" s="52"/>
      <c r="G7" s="52"/>
      <c r="H7" s="52"/>
      <c r="I7" s="52"/>
      <c r="J7" s="52"/>
      <c r="K7" s="52"/>
      <c r="L7" s="53"/>
    </row>
    <row r="8" ht="4.5" customHeight="1"/>
    <row r="9" spans="1:12" ht="15" customHeight="1">
      <c r="A9" s="60" t="s">
        <v>2</v>
      </c>
      <c r="B9" s="60">
        <v>1997</v>
      </c>
      <c r="C9" s="60">
        <v>1998</v>
      </c>
      <c r="D9" s="60">
        <v>1999</v>
      </c>
      <c r="E9" s="60">
        <v>2000</v>
      </c>
      <c r="F9" s="60">
        <v>2001</v>
      </c>
      <c r="G9" s="60">
        <v>2002</v>
      </c>
      <c r="H9" s="60">
        <v>2003</v>
      </c>
      <c r="I9" s="60">
        <v>2004</v>
      </c>
      <c r="J9" s="60">
        <v>2005</v>
      </c>
      <c r="K9" s="60">
        <v>2006</v>
      </c>
      <c r="L9" s="60">
        <v>2007</v>
      </c>
    </row>
    <row r="10" spans="1:15" s="4" customFormat="1" ht="15" customHeight="1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O10" s="39"/>
    </row>
    <row r="11" spans="1:15" s="12" customFormat="1" ht="12.75">
      <c r="A11" s="10" t="s">
        <v>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O11" s="40"/>
    </row>
    <row r="12" spans="1:15" s="12" customFormat="1" ht="12.75">
      <c r="A12" s="13" t="s">
        <v>4</v>
      </c>
      <c r="B12" s="14">
        <v>108.02902082015204</v>
      </c>
      <c r="C12" s="14">
        <v>1639.112268843487</v>
      </c>
      <c r="D12" s="14">
        <v>1407.7323000000001</v>
      </c>
      <c r="E12" s="14">
        <v>3553.21677</v>
      </c>
      <c r="F12" s="14">
        <v>5261.33306</v>
      </c>
      <c r="G12" s="14">
        <v>5008.03994</v>
      </c>
      <c r="H12" s="14">
        <v>6776.57358</v>
      </c>
      <c r="I12" s="14">
        <v>8684.47848</v>
      </c>
      <c r="J12" s="14">
        <v>7839.577137470541</v>
      </c>
      <c r="K12" s="14">
        <v>10441.078908719664</v>
      </c>
      <c r="L12" s="14">
        <v>17677.415119638354</v>
      </c>
      <c r="O12" s="41"/>
    </row>
    <row r="13" spans="1:15" s="12" customFormat="1" ht="12.75">
      <c r="A13" s="13" t="s">
        <v>5</v>
      </c>
      <c r="B13" s="14">
        <v>9.422127040885497</v>
      </c>
      <c r="C13" s="14">
        <v>588.4288906309588</v>
      </c>
      <c r="D13" s="14">
        <v>742.9558400000001</v>
      </c>
      <c r="E13" s="14">
        <v>1704.2086100000004</v>
      </c>
      <c r="F13" s="14">
        <v>2288.75734</v>
      </c>
      <c r="G13" s="14">
        <v>726.33604</v>
      </c>
      <c r="H13" s="14">
        <v>1040.6456500000002</v>
      </c>
      <c r="I13" s="14">
        <v>1956.1678500000003</v>
      </c>
      <c r="J13" s="14">
        <v>1668.170989129376</v>
      </c>
      <c r="K13" s="14">
        <v>5297.59662227424</v>
      </c>
      <c r="L13" s="14">
        <v>8953.315495127956</v>
      </c>
      <c r="O13" s="41"/>
    </row>
    <row r="14" spans="1:15" s="12" customFormat="1" ht="12.75">
      <c r="A14" s="13" t="s">
        <v>6</v>
      </c>
      <c r="B14" s="14">
        <v>179.69705223300687</v>
      </c>
      <c r="C14" s="14">
        <v>4634.916944971628</v>
      </c>
      <c r="D14" s="14">
        <v>3549.2179400000005</v>
      </c>
      <c r="E14" s="14">
        <v>8006.0389000000005</v>
      </c>
      <c r="F14" s="14">
        <v>10377.41841</v>
      </c>
      <c r="G14" s="14">
        <v>9737.999109999999</v>
      </c>
      <c r="H14" s="14">
        <v>11321.61832</v>
      </c>
      <c r="I14" s="14">
        <v>15091.593439999999</v>
      </c>
      <c r="J14" s="14">
        <v>17273.433201697804</v>
      </c>
      <c r="K14" s="14">
        <v>27169.262752933744</v>
      </c>
      <c r="L14" s="14">
        <v>31787.36879904124</v>
      </c>
      <c r="O14" s="41"/>
    </row>
    <row r="15" spans="1:15" s="12" customFormat="1" ht="13.5" thickBot="1">
      <c r="A15" s="15" t="s">
        <v>7</v>
      </c>
      <c r="B15" s="16">
        <v>46.717402292724174</v>
      </c>
      <c r="C15" s="16">
        <v>2484.2901607243653</v>
      </c>
      <c r="D15" s="16">
        <v>2072.7162</v>
      </c>
      <c r="E15" s="16">
        <v>4179.654820000001</v>
      </c>
      <c r="F15" s="16">
        <v>10185.58271</v>
      </c>
      <c r="G15" s="16">
        <v>12604.15595</v>
      </c>
      <c r="H15" s="16">
        <v>25201.55192</v>
      </c>
      <c r="I15" s="16">
        <v>41105.3809</v>
      </c>
      <c r="J15" s="16">
        <v>77037.49209796535</v>
      </c>
      <c r="K15" s="16">
        <v>125160.97959837351</v>
      </c>
      <c r="L15" s="16">
        <v>144959.30650096404</v>
      </c>
      <c r="O15" s="41"/>
    </row>
    <row r="16" spans="1:15" s="19" customFormat="1" ht="13.5" thickBot="1">
      <c r="A16" s="17" t="s">
        <v>8</v>
      </c>
      <c r="B16" s="18">
        <v>343.8656023867686</v>
      </c>
      <c r="C16" s="18">
        <v>9346.74826517044</v>
      </c>
      <c r="D16" s="18">
        <v>7772.62228</v>
      </c>
      <c r="E16" s="18">
        <v>17443.1191</v>
      </c>
      <c r="F16" s="18">
        <v>28113.09152</v>
      </c>
      <c r="G16" s="18">
        <v>28076.531039999998</v>
      </c>
      <c r="H16" s="18">
        <v>44340.38947</v>
      </c>
      <c r="I16" s="18">
        <v>66837.62067</v>
      </c>
      <c r="J16" s="18">
        <v>103818.67342626308</v>
      </c>
      <c r="K16" s="18">
        <v>168068.91788230115</v>
      </c>
      <c r="L16" s="18">
        <v>203377.40591477157</v>
      </c>
      <c r="M16" s="36"/>
      <c r="N16" s="36"/>
      <c r="O16" s="32"/>
    </row>
    <row r="17" spans="1:15" s="12" customFormat="1" ht="12.75">
      <c r="A17" s="13" t="s">
        <v>9</v>
      </c>
      <c r="B17" s="14">
        <v>20.840339538592037</v>
      </c>
      <c r="C17" s="14">
        <v>566.4695909194205</v>
      </c>
      <c r="D17" s="14">
        <v>471.06803</v>
      </c>
      <c r="E17" s="14">
        <v>1057.1587299999999</v>
      </c>
      <c r="F17" s="14">
        <v>1703.82374</v>
      </c>
      <c r="G17" s="14">
        <v>1701.6079399999999</v>
      </c>
      <c r="H17" s="14">
        <v>2687.2963200000004</v>
      </c>
      <c r="I17" s="14">
        <v>4050.7648799999997</v>
      </c>
      <c r="J17" s="14">
        <v>6292.040802500793</v>
      </c>
      <c r="K17" s="14">
        <v>10185.995023169768</v>
      </c>
      <c r="L17" s="14">
        <v>12325.903388774033</v>
      </c>
      <c r="M17" s="37"/>
      <c r="N17" s="37"/>
      <c r="O17" s="41"/>
    </row>
    <row r="18" spans="1:15" s="12" customFormat="1" ht="13.5" thickBot="1">
      <c r="A18" s="15" t="s">
        <v>10</v>
      </c>
      <c r="B18" s="16">
        <v>10.420169769296018</v>
      </c>
      <c r="C18" s="16">
        <v>283.23480045971024</v>
      </c>
      <c r="D18" s="16">
        <v>235.53400000000002</v>
      </c>
      <c r="E18" s="16">
        <v>528.57936</v>
      </c>
      <c r="F18" s="16">
        <v>851.91186</v>
      </c>
      <c r="G18" s="16">
        <v>850.8039699999998</v>
      </c>
      <c r="H18" s="16">
        <v>1343.64817</v>
      </c>
      <c r="I18" s="16">
        <v>2025.3824699999998</v>
      </c>
      <c r="J18" s="16">
        <v>3146.0204062503963</v>
      </c>
      <c r="K18" s="16">
        <v>5092.997511584884</v>
      </c>
      <c r="L18" s="16">
        <v>6162.951694387017</v>
      </c>
      <c r="M18" s="37"/>
      <c r="N18" s="37"/>
      <c r="O18" s="41"/>
    </row>
    <row r="19" spans="1:15" s="19" customFormat="1" ht="31.5" customHeight="1" thickBot="1">
      <c r="A19" s="17" t="s">
        <v>11</v>
      </c>
      <c r="B19" s="18">
        <v>31.260509307888057</v>
      </c>
      <c r="C19" s="18">
        <v>849.7043913791308</v>
      </c>
      <c r="D19" s="18">
        <v>706.60203</v>
      </c>
      <c r="E19" s="18">
        <v>1585.7380899999998</v>
      </c>
      <c r="F19" s="18">
        <v>2555.7356</v>
      </c>
      <c r="G19" s="18">
        <v>2552.41191</v>
      </c>
      <c r="H19" s="18">
        <v>4030.9444900000003</v>
      </c>
      <c r="I19" s="18">
        <v>6076.147349999999</v>
      </c>
      <c r="J19" s="18">
        <v>9438.061208751189</v>
      </c>
      <c r="K19" s="18">
        <v>15278.99253475465</v>
      </c>
      <c r="L19" s="18">
        <v>18488.85508316105</v>
      </c>
      <c r="M19" s="36"/>
      <c r="N19" s="36"/>
      <c r="O19" s="32"/>
    </row>
    <row r="20" spans="1:15" s="19" customFormat="1" ht="13.5" thickBot="1">
      <c r="A20" s="20" t="s">
        <v>12</v>
      </c>
      <c r="B20" s="21">
        <v>375.1261116946567</v>
      </c>
      <c r="C20" s="21">
        <v>10196.45265654957</v>
      </c>
      <c r="D20" s="21">
        <v>8479.224309999998</v>
      </c>
      <c r="E20" s="21">
        <v>19028.857190000002</v>
      </c>
      <c r="F20" s="21">
        <v>30668.827120000005</v>
      </c>
      <c r="G20" s="21">
        <v>30628.94295</v>
      </c>
      <c r="H20" s="21">
        <v>48371.33396</v>
      </c>
      <c r="I20" s="21">
        <v>72913.76801999999</v>
      </c>
      <c r="J20" s="21">
        <v>113256.73463501426</v>
      </c>
      <c r="K20" s="21">
        <v>183347.91041705583</v>
      </c>
      <c r="L20" s="21">
        <v>221866.26099793264</v>
      </c>
      <c r="M20" s="36"/>
      <c r="N20" s="36"/>
      <c r="O20" s="32"/>
    </row>
    <row r="21" spans="1:15" s="24" customFormat="1" ht="12.75">
      <c r="A21" s="22" t="s">
        <v>13</v>
      </c>
      <c r="B21" s="23">
        <v>729.7304699200226</v>
      </c>
      <c r="C21" s="23">
        <v>22164.849030365032</v>
      </c>
      <c r="D21" s="23">
        <v>14301.719170000002</v>
      </c>
      <c r="E21" s="23">
        <v>28965.40315</v>
      </c>
      <c r="F21" s="23">
        <v>36080.73384</v>
      </c>
      <c r="G21" s="23">
        <v>30596.762990000003</v>
      </c>
      <c r="H21" s="23">
        <v>34756.5424</v>
      </c>
      <c r="I21" s="23">
        <v>42362.926770000005</v>
      </c>
      <c r="J21" s="23">
        <v>14276.83105</v>
      </c>
      <c r="K21" s="23">
        <v>91673.95520852788</v>
      </c>
      <c r="L21" s="23">
        <v>110933.1304989663</v>
      </c>
      <c r="M21" s="38"/>
      <c r="N21" s="38"/>
      <c r="O21" s="42"/>
    </row>
    <row r="22" spans="1:15" s="12" customFormat="1" ht="13.5" thickBot="1">
      <c r="A22" s="22" t="s">
        <v>14</v>
      </c>
      <c r="B22" s="25">
        <v>163.52812826526971</v>
      </c>
      <c r="C22" s="25">
        <v>4552.74946739143</v>
      </c>
      <c r="D22" s="25">
        <v>3697.300909999999</v>
      </c>
      <c r="E22" s="25">
        <v>8847.53341</v>
      </c>
      <c r="F22" s="25">
        <v>14198.87333</v>
      </c>
      <c r="G22" s="25">
        <v>15202.011620000001</v>
      </c>
      <c r="H22" s="25">
        <v>23923.6039</v>
      </c>
      <c r="I22" s="16">
        <v>34758.440709999995</v>
      </c>
      <c r="J22" s="25">
        <v>54882.37065250714</v>
      </c>
      <c r="K22" s="25">
        <v>230131.7135601155</v>
      </c>
      <c r="L22" s="25">
        <v>108038.93307115101</v>
      </c>
      <c r="M22" s="37"/>
      <c r="N22" s="37"/>
      <c r="O22" s="41"/>
    </row>
    <row r="23" spans="1:15" s="19" customFormat="1" ht="30.75" customHeight="1" thickBot="1">
      <c r="A23" s="20" t="s">
        <v>15</v>
      </c>
      <c r="B23" s="18">
        <v>893.2585981852924</v>
      </c>
      <c r="C23" s="18">
        <v>26717.59849775646</v>
      </c>
      <c r="D23" s="18">
        <v>17999.020080000002</v>
      </c>
      <c r="E23" s="18">
        <v>37812.93656</v>
      </c>
      <c r="F23" s="18">
        <v>50279.60717</v>
      </c>
      <c r="G23" s="18">
        <v>45798.77461</v>
      </c>
      <c r="H23" s="18">
        <v>58680.1463</v>
      </c>
      <c r="I23" s="18">
        <v>77121.36747999999</v>
      </c>
      <c r="J23" s="18">
        <v>69159.20170250714</v>
      </c>
      <c r="K23" s="18">
        <v>321805.6687686434</v>
      </c>
      <c r="L23" s="18">
        <v>218972.06357011732</v>
      </c>
      <c r="M23" s="36"/>
      <c r="N23" s="36"/>
      <c r="O23" s="32"/>
    </row>
    <row r="24" spans="1:15" s="19" customFormat="1" ht="13.5" thickBot="1">
      <c r="A24" s="26" t="s">
        <v>16</v>
      </c>
      <c r="B24" s="18">
        <v>1268.384709879949</v>
      </c>
      <c r="C24" s="18">
        <v>36914.051154306035</v>
      </c>
      <c r="D24" s="18">
        <v>26478.24439</v>
      </c>
      <c r="E24" s="18">
        <v>56841.79375</v>
      </c>
      <c r="F24" s="18">
        <v>80948.43429</v>
      </c>
      <c r="G24" s="18">
        <v>76427.71756</v>
      </c>
      <c r="H24" s="18">
        <v>107051.48026</v>
      </c>
      <c r="I24" s="18">
        <v>150035.1355</v>
      </c>
      <c r="J24" s="18">
        <v>182415.93633752142</v>
      </c>
      <c r="K24" s="18">
        <v>505153.57918569923</v>
      </c>
      <c r="L24" s="18">
        <v>440838.32456805</v>
      </c>
      <c r="M24" s="36"/>
      <c r="N24" s="36"/>
      <c r="O24" s="32"/>
    </row>
    <row r="25" spans="1:20" s="28" customFormat="1" ht="15">
      <c r="A25" s="27" t="s">
        <v>19</v>
      </c>
      <c r="T25" s="43"/>
    </row>
    <row r="26" spans="1:12" s="29" customFormat="1" ht="27.75" customHeight="1">
      <c r="A26" s="65" t="s">
        <v>17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</row>
    <row r="27" spans="1:15" s="30" customFormat="1" ht="27.75" customHeight="1">
      <c r="A27" s="65" t="s">
        <v>18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N27" s="35"/>
      <c r="O27" s="35"/>
    </row>
    <row r="28" spans="1:12" s="30" customFormat="1" ht="15" customHeight="1">
      <c r="A28" s="31" t="s">
        <v>20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54" t="s">
        <v>23</v>
      </c>
    </row>
    <row r="29" spans="2:5" s="19" customFormat="1" ht="12.75">
      <c r="B29" s="32"/>
      <c r="C29" s="32"/>
      <c r="D29" s="32"/>
      <c r="E29" s="33"/>
    </row>
    <row r="30" spans="1:11" s="4" customFormat="1" ht="15.75">
      <c r="A30" s="1" t="s">
        <v>0</v>
      </c>
      <c r="B30" s="2"/>
      <c r="C30" s="3"/>
      <c r="D30" s="3"/>
      <c r="K30" s="5" t="s">
        <v>1</v>
      </c>
    </row>
    <row r="31" spans="1:5" ht="16.5" thickBot="1">
      <c r="A31" s="6"/>
      <c r="B31" s="6"/>
      <c r="C31" s="7"/>
      <c r="D31" s="7"/>
      <c r="E31" s="3"/>
    </row>
    <row r="32" spans="1:11" s="9" customFormat="1" ht="19.5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8"/>
    </row>
    <row r="33" spans="1:11" s="9" customFormat="1" ht="19.5">
      <c r="A33" s="57" t="s">
        <v>22</v>
      </c>
      <c r="B33" s="58"/>
      <c r="C33" s="58"/>
      <c r="D33" s="58"/>
      <c r="E33" s="58"/>
      <c r="F33" s="58"/>
      <c r="G33" s="58"/>
      <c r="H33" s="58"/>
      <c r="I33" s="58"/>
      <c r="J33" s="58"/>
      <c r="K33" s="59"/>
    </row>
    <row r="34" spans="1:11" s="9" customFormat="1" ht="22.5">
      <c r="A34" s="57" t="s">
        <v>26</v>
      </c>
      <c r="B34" s="58"/>
      <c r="C34" s="58"/>
      <c r="D34" s="58"/>
      <c r="E34" s="58"/>
      <c r="F34" s="58"/>
      <c r="G34" s="58"/>
      <c r="H34" s="58"/>
      <c r="I34" s="58"/>
      <c r="J34" s="58"/>
      <c r="K34" s="59"/>
    </row>
    <row r="35" spans="1:11" s="9" customFormat="1" ht="19.5">
      <c r="A35" s="57" t="s">
        <v>21</v>
      </c>
      <c r="B35" s="58"/>
      <c r="C35" s="58"/>
      <c r="D35" s="58"/>
      <c r="E35" s="58"/>
      <c r="F35" s="58"/>
      <c r="G35" s="58"/>
      <c r="H35" s="58"/>
      <c r="I35" s="58"/>
      <c r="J35" s="58"/>
      <c r="K35" s="59"/>
    </row>
    <row r="36" spans="1:11" s="9" customFormat="1" ht="20.25" thickBot="1">
      <c r="A36" s="62"/>
      <c r="B36" s="63"/>
      <c r="C36" s="63"/>
      <c r="D36" s="63"/>
      <c r="E36" s="63"/>
      <c r="F36" s="63"/>
      <c r="G36" s="63"/>
      <c r="H36" s="63"/>
      <c r="I36" s="63"/>
      <c r="J36" s="63"/>
      <c r="K36" s="64"/>
    </row>
    <row r="37" ht="4.5" customHeight="1"/>
    <row r="38" spans="1:11" ht="15" customHeight="1">
      <c r="A38" s="60" t="s">
        <v>2</v>
      </c>
      <c r="B38" s="60">
        <v>2008</v>
      </c>
      <c r="C38" s="60">
        <v>2009</v>
      </c>
      <c r="D38" s="60">
        <v>2010</v>
      </c>
      <c r="E38" s="60">
        <v>2011</v>
      </c>
      <c r="F38" s="60">
        <v>2012</v>
      </c>
      <c r="G38" s="60">
        <v>2013</v>
      </c>
      <c r="H38" s="60">
        <v>2014</v>
      </c>
      <c r="I38" s="60">
        <v>2015</v>
      </c>
      <c r="J38" s="60">
        <v>2016</v>
      </c>
      <c r="K38" s="60">
        <v>2017</v>
      </c>
    </row>
    <row r="39" spans="1:11" s="4" customFormat="1" ht="15" customHeight="1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</row>
    <row r="40" spans="1:11" s="12" customFormat="1" ht="12.75">
      <c r="A40" s="10" t="s">
        <v>3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s="12" customFormat="1" ht="12.75">
      <c r="A41" s="13" t="s">
        <v>4</v>
      </c>
      <c r="B41" s="14">
        <v>31844.009701888084</v>
      </c>
      <c r="C41" s="14">
        <v>17059.83143632313</v>
      </c>
      <c r="D41" s="14">
        <v>20832.7902871934</v>
      </c>
      <c r="E41" s="14">
        <v>27090.8119624806</v>
      </c>
      <c r="F41" s="14">
        <v>29975</v>
      </c>
      <c r="G41" s="14">
        <v>26292</v>
      </c>
      <c r="H41" s="14">
        <v>20098.982740000003</v>
      </c>
      <c r="I41" s="14">
        <v>11645.987727006275</v>
      </c>
      <c r="J41" s="14">
        <v>5856.465421117708</v>
      </c>
      <c r="K41" s="14">
        <v>6633.022027175038</v>
      </c>
    </row>
    <row r="42" spans="1:11" s="12" customFormat="1" ht="12.75">
      <c r="A42" s="13" t="s">
        <v>5</v>
      </c>
      <c r="B42" s="14">
        <v>20629.561004101724</v>
      </c>
      <c r="C42" s="14">
        <v>11651.90805420169</v>
      </c>
      <c r="D42" s="14">
        <v>16601.8520141614</v>
      </c>
      <c r="E42" s="14">
        <v>18158.7757344652</v>
      </c>
      <c r="F42" s="14">
        <v>47360</v>
      </c>
      <c r="G42" s="14">
        <v>64969</v>
      </c>
      <c r="H42" s="14">
        <v>74352.74708</v>
      </c>
      <c r="I42" s="14">
        <v>48684.62742355125</v>
      </c>
      <c r="J42" s="14">
        <v>26503.46934519389</v>
      </c>
      <c r="K42" s="14">
        <v>31420.1852898733</v>
      </c>
    </row>
    <row r="43" spans="1:11" s="12" customFormat="1" ht="12.75">
      <c r="A43" s="13" t="s">
        <v>6</v>
      </c>
      <c r="B43" s="14">
        <v>54847.536954505296</v>
      </c>
      <c r="C43" s="14">
        <v>36072.951575213614</v>
      </c>
      <c r="D43" s="14">
        <v>59789.0897340229</v>
      </c>
      <c r="E43" s="14">
        <v>92034.4057433849</v>
      </c>
      <c r="F43" s="14">
        <v>125936</v>
      </c>
      <c r="G43" s="14">
        <v>131556</v>
      </c>
      <c r="H43" s="14">
        <v>127763.10611</v>
      </c>
      <c r="I43" s="14">
        <v>76177.03817912648</v>
      </c>
      <c r="J43" s="14">
        <v>46031.3584273371</v>
      </c>
      <c r="K43" s="14">
        <v>89643.57038216264</v>
      </c>
    </row>
    <row r="44" spans="1:11" s="12" customFormat="1" ht="13.5" thickBot="1">
      <c r="A44" s="15" t="s">
        <v>7</v>
      </c>
      <c r="B44" s="16">
        <v>235616.85304891533</v>
      </c>
      <c r="C44" s="16">
        <v>148625.78914530258</v>
      </c>
      <c r="D44" s="16">
        <v>217018.742107573</v>
      </c>
      <c r="E44" s="16">
        <v>291441.061393994</v>
      </c>
      <c r="F44" s="16">
        <v>394773</v>
      </c>
      <c r="G44" s="16">
        <v>447019</v>
      </c>
      <c r="H44" s="16">
        <v>441037.45879999996</v>
      </c>
      <c r="I44" s="16">
        <v>273228.23488116724</v>
      </c>
      <c r="J44" s="16">
        <v>134178.78794845683</v>
      </c>
      <c r="K44" s="16">
        <v>142309.59446580487</v>
      </c>
    </row>
    <row r="45" spans="1:11" s="19" customFormat="1" ht="13.5" thickBot="1">
      <c r="A45" s="17" t="s">
        <v>8</v>
      </c>
      <c r="B45" s="18">
        <v>342937.9607094104</v>
      </c>
      <c r="C45" s="18">
        <v>213410.48021104102</v>
      </c>
      <c r="D45" s="18">
        <v>314242.474142951</v>
      </c>
      <c r="E45" s="18">
        <v>428725.05482027</v>
      </c>
      <c r="F45" s="18">
        <v>598044</v>
      </c>
      <c r="G45" s="18">
        <v>669836</v>
      </c>
      <c r="H45" s="44">
        <v>663252.29473</v>
      </c>
      <c r="I45" s="18">
        <f>SUM(I41:I44)</f>
        <v>409735.88821085123</v>
      </c>
      <c r="J45" s="18">
        <v>212570.08114210554</v>
      </c>
      <c r="K45" s="18">
        <v>270006.3721650159</v>
      </c>
    </row>
    <row r="46" spans="1:11" s="12" customFormat="1" ht="12.75">
      <c r="A46" s="13" t="s">
        <v>9</v>
      </c>
      <c r="B46" s="14">
        <v>20784.118863369924</v>
      </c>
      <c r="C46" s="14">
        <v>12933.96849775519</v>
      </c>
      <c r="D46" s="14">
        <v>19044.9984329061</v>
      </c>
      <c r="E46" s="14">
        <v>25983.336655774</v>
      </c>
      <c r="F46" s="14">
        <v>36247</v>
      </c>
      <c r="G46" s="14">
        <v>40596</v>
      </c>
      <c r="H46" s="14">
        <v>40197.10878</v>
      </c>
      <c r="I46" s="14">
        <v>24832.478073384922</v>
      </c>
      <c r="J46" s="14">
        <v>12883.03522073367</v>
      </c>
      <c r="K46" s="14">
        <v>16364.022558788842</v>
      </c>
    </row>
    <row r="47" spans="1:13" s="12" customFormat="1" ht="13.5" thickBot="1">
      <c r="A47" s="15" t="s">
        <v>10</v>
      </c>
      <c r="B47" s="16">
        <v>10392.059431684962</v>
      </c>
      <c r="C47" s="16">
        <v>6466.984248877595</v>
      </c>
      <c r="D47" s="16">
        <v>9522.49921645305</v>
      </c>
      <c r="E47" s="16">
        <v>12991.668327887</v>
      </c>
      <c r="F47" s="16">
        <v>18123</v>
      </c>
      <c r="G47" s="16">
        <v>20298</v>
      </c>
      <c r="H47" s="16">
        <v>20098.55437</v>
      </c>
      <c r="I47" s="16">
        <v>12416.239036692461</v>
      </c>
      <c r="J47" s="16">
        <v>6441.517610366835</v>
      </c>
      <c r="K47" s="16">
        <v>8182.011274394421</v>
      </c>
      <c r="M47" s="37"/>
    </row>
    <row r="48" spans="1:11" s="19" customFormat="1" ht="31.5" customHeight="1" thickBot="1">
      <c r="A48" s="17" t="s">
        <v>11</v>
      </c>
      <c r="B48" s="18">
        <v>31176.178295054884</v>
      </c>
      <c r="C48" s="18">
        <v>19400.952746632785</v>
      </c>
      <c r="D48" s="18">
        <v>28567.4976493591</v>
      </c>
      <c r="E48" s="18">
        <v>38975.0049836609</v>
      </c>
      <c r="F48" s="18">
        <v>54370</v>
      </c>
      <c r="G48" s="18">
        <v>60894</v>
      </c>
      <c r="H48" s="18">
        <v>60295.66315</v>
      </c>
      <c r="I48" s="18">
        <v>37248.717110077385</v>
      </c>
      <c r="J48" s="18">
        <v>19324.552831100504</v>
      </c>
      <c r="K48" s="18">
        <v>24546.03383318326</v>
      </c>
    </row>
    <row r="49" spans="1:11" s="19" customFormat="1" ht="13.5" thickBot="1">
      <c r="A49" s="20" t="s">
        <v>12</v>
      </c>
      <c r="B49" s="21">
        <v>374114.13900446537</v>
      </c>
      <c r="C49" s="21">
        <v>232811.4329576738</v>
      </c>
      <c r="D49" s="21">
        <v>342809.97179231</v>
      </c>
      <c r="E49" s="21">
        <v>467700.059803931</v>
      </c>
      <c r="F49" s="21">
        <v>652414</v>
      </c>
      <c r="G49" s="21">
        <v>730730</v>
      </c>
      <c r="H49" s="21">
        <v>723547.95788</v>
      </c>
      <c r="I49" s="21">
        <v>446984.6053209286</v>
      </c>
      <c r="J49" s="21">
        <v>231894.63397320604</v>
      </c>
      <c r="K49" s="21">
        <v>294552.40599819913</v>
      </c>
    </row>
    <row r="50" spans="1:11" s="24" customFormat="1" ht="13.5" thickBot="1">
      <c r="A50" s="22" t="s">
        <v>13</v>
      </c>
      <c r="B50" s="23">
        <v>187057.06977032928</v>
      </c>
      <c r="C50" s="23">
        <v>116405.71647979673</v>
      </c>
      <c r="D50" s="23">
        <v>171404.985896155</v>
      </c>
      <c r="E50" s="23">
        <v>233850.029901966</v>
      </c>
      <c r="F50" s="23">
        <v>326220</v>
      </c>
      <c r="G50" s="23">
        <v>365365</v>
      </c>
      <c r="H50" s="23">
        <v>361773.97895</v>
      </c>
      <c r="I50" s="23">
        <v>223492.09342046437</v>
      </c>
      <c r="J50" s="23">
        <v>115947.31698660302</v>
      </c>
      <c r="K50" s="23">
        <v>147276.20299909957</v>
      </c>
    </row>
    <row r="51" spans="1:11" s="19" customFormat="1" ht="30.75" customHeight="1" thickBot="1">
      <c r="A51" s="20" t="s">
        <v>24</v>
      </c>
      <c r="B51" s="18">
        <v>187057.06977032928</v>
      </c>
      <c r="C51" s="18">
        <v>116405.71647979673</v>
      </c>
      <c r="D51" s="18">
        <v>171404.985896155</v>
      </c>
      <c r="E51" s="18">
        <v>233850.029901966</v>
      </c>
      <c r="F51" s="18">
        <v>326220</v>
      </c>
      <c r="G51" s="18">
        <v>365365</v>
      </c>
      <c r="H51" s="18">
        <v>361773.97895</v>
      </c>
      <c r="I51" s="18">
        <v>223492.3026604643</v>
      </c>
      <c r="J51" s="18">
        <v>115947.31698660302</v>
      </c>
      <c r="K51" s="18">
        <v>147276.20299909957</v>
      </c>
    </row>
    <row r="52" spans="1:11" s="19" customFormat="1" ht="13.5" thickBot="1">
      <c r="A52" s="26" t="s">
        <v>16</v>
      </c>
      <c r="B52" s="18">
        <v>561171.2087747946</v>
      </c>
      <c r="C52" s="18">
        <v>349217.14943747054</v>
      </c>
      <c r="D52" s="18">
        <v>514214.957688465</v>
      </c>
      <c r="E52" s="18">
        <v>701550.089705897</v>
      </c>
      <c r="F52" s="18">
        <v>978634</v>
      </c>
      <c r="G52" s="18">
        <v>1096095</v>
      </c>
      <c r="H52" s="18">
        <v>1085321.93683</v>
      </c>
      <c r="I52" s="18">
        <v>670476.9079813929</v>
      </c>
      <c r="J52" s="18">
        <v>347841.95095980907</v>
      </c>
      <c r="K52" s="18">
        <v>441828.6089972987</v>
      </c>
    </row>
    <row r="53" spans="1:20" s="28" customFormat="1" ht="15" customHeight="1">
      <c r="A53" s="27" t="s">
        <v>19</v>
      </c>
      <c r="I53" s="55"/>
      <c r="J53" s="55"/>
      <c r="K53" s="55"/>
      <c r="T53" s="43"/>
    </row>
    <row r="54" spans="1:12" s="29" customFormat="1" ht="40.5" customHeight="1">
      <c r="A54" s="65" t="s">
        <v>17</v>
      </c>
      <c r="B54" s="65"/>
      <c r="C54" s="65"/>
      <c r="D54" s="65"/>
      <c r="E54" s="65"/>
      <c r="F54" s="65"/>
      <c r="G54" s="46"/>
      <c r="H54" s="46"/>
      <c r="I54" s="46"/>
      <c r="J54" s="56"/>
      <c r="K54" s="46"/>
      <c r="L54" s="46"/>
    </row>
    <row r="55" spans="1:15" s="30" customFormat="1" ht="40.5" customHeight="1">
      <c r="A55" s="65" t="s">
        <v>18</v>
      </c>
      <c r="B55" s="65"/>
      <c r="C55" s="65"/>
      <c r="D55" s="65"/>
      <c r="E55" s="65"/>
      <c r="F55" s="65"/>
      <c r="G55" s="46"/>
      <c r="H55" s="46"/>
      <c r="I55" s="46"/>
      <c r="J55" s="46"/>
      <c r="K55" s="46"/>
      <c r="L55" s="46"/>
      <c r="N55" s="35"/>
      <c r="O55" s="35"/>
    </row>
    <row r="56" spans="1:12" s="30" customFormat="1" ht="15" customHeight="1">
      <c r="A56" s="31" t="s">
        <v>20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</row>
  </sheetData>
  <sheetProtection/>
  <mergeCells count="35">
    <mergeCell ref="A32:K32"/>
    <mergeCell ref="A33:K33"/>
    <mergeCell ref="J9:J10"/>
    <mergeCell ref="B9:B10"/>
    <mergeCell ref="F9:F10"/>
    <mergeCell ref="G9:G10"/>
    <mergeCell ref="H9:H10"/>
    <mergeCell ref="I9:I10"/>
    <mergeCell ref="C9:C10"/>
    <mergeCell ref="A4:L4"/>
    <mergeCell ref="A5:L5"/>
    <mergeCell ref="A6:L6"/>
    <mergeCell ref="A26:L26"/>
    <mergeCell ref="A27:L27"/>
    <mergeCell ref="E9:E10"/>
    <mergeCell ref="K9:K10"/>
    <mergeCell ref="D9:D10"/>
    <mergeCell ref="A9:A10"/>
    <mergeCell ref="L9:L10"/>
    <mergeCell ref="A55:F55"/>
    <mergeCell ref="D38:D39"/>
    <mergeCell ref="E38:E39"/>
    <mergeCell ref="A38:A39"/>
    <mergeCell ref="B38:B39"/>
    <mergeCell ref="C38:C39"/>
    <mergeCell ref="A54:F54"/>
    <mergeCell ref="A34:K34"/>
    <mergeCell ref="A35:K35"/>
    <mergeCell ref="F38:F39"/>
    <mergeCell ref="G38:G39"/>
    <mergeCell ref="H38:H39"/>
    <mergeCell ref="I38:I39"/>
    <mergeCell ref="J38:J39"/>
    <mergeCell ref="K38:K39"/>
    <mergeCell ref="A36:K36"/>
  </mergeCells>
  <printOptions horizontalCentered="1" verticalCentered="1"/>
  <pageMargins left="0.5905511811023623" right="0.5905511811023623" top="0.7480314960629921" bottom="0.7480314960629921" header="0.31496062992125984" footer="0.31496062992125984"/>
  <pageSetup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Barron</dc:creator>
  <cp:keywords/>
  <dc:description/>
  <cp:lastModifiedBy>Rafael Pacheco</cp:lastModifiedBy>
  <cp:lastPrinted>2018-07-24T22:27:15Z</cp:lastPrinted>
  <dcterms:created xsi:type="dcterms:W3CDTF">2008-07-28T21:21:19Z</dcterms:created>
  <dcterms:modified xsi:type="dcterms:W3CDTF">2018-07-25T20:19:38Z</dcterms:modified>
  <cp:category/>
  <cp:version/>
  <cp:contentType/>
  <cp:contentStatus/>
</cp:coreProperties>
</file>