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3040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CG">'[1]CH'!$B$16:$AK$64</definedName>
    <definedName name="ACL">'[1]AN'!$B$1:$AK$64</definedName>
    <definedName name="AD">'[2]A'!$R$95:$AG$165</definedName>
    <definedName name="AND">'[3]ACL'!$A$1:$AJ$64</definedName>
    <definedName name="EE">'[2]EE'!$A$1:$AC$89</definedName>
    <definedName name="EW">'[2]EW'!$A$1:$AC$89</definedName>
    <definedName name="Extras">'[4]FREC'!$N$24</definedName>
    <definedName name="GE">'[2]GE'!$A$1:$AC$92</definedName>
    <definedName name="GGLP">'[5]EGLP PL'!$V$51:$AJ$143</definedName>
    <definedName name="Last_Row">#N/A</definedName>
  </definedNames>
  <calcPr fullCalcOnLoad="1"/>
</workbook>
</file>

<file path=xl/sharedStrings.xml><?xml version="1.0" encoding="utf-8"?>
<sst xmlns="http://schemas.openxmlformats.org/spreadsheetml/2006/main" count="84" uniqueCount="44">
  <si>
    <t>CAPÍTULO III          Sector Fiscal</t>
  </si>
  <si>
    <t>CUADRO No.  3.4.4</t>
  </si>
  <si>
    <t>RECAUDACIÓN POR ACTIVIDAD Y TIPO DE IMPUESTO DEL SECTOR HIDROCARBUROS</t>
  </si>
  <si>
    <t>Etapa</t>
  </si>
  <si>
    <t>Actividad</t>
  </si>
  <si>
    <t>Gestión</t>
  </si>
  <si>
    <t>IVA</t>
  </si>
  <si>
    <t>IT</t>
  </si>
  <si>
    <t>IUE</t>
  </si>
  <si>
    <t>IUE-REMESAS</t>
  </si>
  <si>
    <t>RC-IVA</t>
  </si>
  <si>
    <t>IDH</t>
  </si>
  <si>
    <t>IEHD</t>
  </si>
  <si>
    <t>SURTAX</t>
  </si>
  <si>
    <t>CONCEPTOS 
VARIOS</t>
  </si>
  <si>
    <t>FACILIDADES
DE PAGO</t>
  </si>
  <si>
    <t>IMPUESTO AUXILIAR</t>
  </si>
  <si>
    <t>TOTAL</t>
  </si>
  <si>
    <t>Efectivo</t>
  </si>
  <si>
    <t>Valores</t>
  </si>
  <si>
    <t>UPSTREAM</t>
  </si>
  <si>
    <t>EXPLORACIÓN
Y/O EXPLOTACIÓN</t>
  </si>
  <si>
    <t>2012 (p)</t>
  </si>
  <si>
    <t>2013 (p)</t>
  </si>
  <si>
    <t>2014 (p)</t>
  </si>
  <si>
    <t>TOTAL UPSTREAM</t>
  </si>
  <si>
    <t>DOWNSTREAM</t>
  </si>
  <si>
    <t>REFINACIÓN</t>
  </si>
  <si>
    <t>SUB-TOTAL REFINACIÓN</t>
  </si>
  <si>
    <t>SERVICIOS</t>
  </si>
  <si>
    <t>SUB-TOTAL SERVICIOS</t>
  </si>
  <si>
    <t>TRANSPORTE</t>
  </si>
  <si>
    <t>SUB-TOTAL TRANSPORTE</t>
  </si>
  <si>
    <t>TOTAL DOWNSTREAM</t>
  </si>
  <si>
    <t>TOTAL RECAUDACIÓN</t>
  </si>
  <si>
    <t>FUENTE: Elaborado por UDAPE con datos del Servicio de Impuestos Nacionales.</t>
  </si>
  <si>
    <t>(p) Preliminar</t>
  </si>
  <si>
    <t>2015 (p)</t>
  </si>
  <si>
    <t>2016 (p)</t>
  </si>
  <si>
    <t>2017 (p)</t>
  </si>
  <si>
    <t>2017(p)</t>
  </si>
  <si>
    <t>2018 (p)</t>
  </si>
  <si>
    <t>2018(p)</t>
  </si>
  <si>
    <t>(En Millones de Bolivianos) (2000 - 2018)</t>
  </si>
</sst>
</file>

<file path=xl/styles.xml><?xml version="1.0" encoding="utf-8"?>
<styleSheet xmlns="http://schemas.openxmlformats.org/spreadsheetml/2006/main">
  <numFmts count="2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&quot;$b&quot;\ * #,##0.00_);_(&quot;$b&quot;\ * \(#,##0.00\);_(&quot;$b&quot;\ * &quot;-&quot;??_);_(@_)"/>
    <numFmt numFmtId="178" formatCode="_-* #,##0.00\ _€_-;\-* #,##0.00\ _€_-;_-* &quot;-&quot;??\ _€_-;_-@_-"/>
    <numFmt numFmtId="179" formatCode="_(* #,##0.0_);_(* \(#,##0.0\);_(* &quot;-&quot;??_);_(@_)"/>
    <numFmt numFmtId="180" formatCode="_(* #,##0.0_);_(* \(#,##0.0\);_(* &quot;-&quot;?_);_(@_)"/>
    <numFmt numFmtId="181" formatCode="_(\$* #,##0_);_(\$* \(#,##0\);_(\$* &quot;-&quot;_);_(@_)"/>
    <numFmt numFmtId="182" formatCode="#,##0.0_);\(#,##0.0\)"/>
    <numFmt numFmtId="18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81" fontId="1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8" fillId="34" borderId="0" xfId="0" applyFont="1" applyFill="1" applyAlignment="1">
      <alignment/>
    </xf>
    <xf numFmtId="0" fontId="47" fillId="34" borderId="0" xfId="0" applyFont="1" applyFill="1" applyAlignment="1">
      <alignment/>
    </xf>
    <xf numFmtId="180" fontId="7" fillId="34" borderId="0" xfId="0" applyNumberFormat="1" applyFont="1" applyFill="1" applyAlignment="1">
      <alignment/>
    </xf>
    <xf numFmtId="0" fontId="48" fillId="34" borderId="0" xfId="0" applyFont="1" applyFill="1" applyAlignment="1">
      <alignment/>
    </xf>
    <xf numFmtId="180" fontId="48" fillId="34" borderId="0" xfId="0" applyNumberFormat="1" applyFont="1" applyFill="1" applyAlignment="1">
      <alignment/>
    </xf>
    <xf numFmtId="179" fontId="48" fillId="34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171" fontId="48" fillId="33" borderId="0" xfId="0" applyNumberFormat="1" applyFont="1" applyFill="1" applyAlignment="1">
      <alignment/>
    </xf>
    <xf numFmtId="171" fontId="48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49" fillId="34" borderId="0" xfId="0" applyFont="1" applyFill="1" applyAlignment="1">
      <alignment/>
    </xf>
    <xf numFmtId="182" fontId="8" fillId="34" borderId="10" xfId="49" applyNumberFormat="1" applyFont="1" applyFill="1" applyBorder="1" applyAlignment="1">
      <alignment horizontal="right"/>
    </xf>
    <xf numFmtId="182" fontId="7" fillId="34" borderId="10" xfId="49" applyNumberFormat="1" applyFont="1" applyFill="1" applyBorder="1" applyAlignment="1">
      <alignment horizontal="right"/>
    </xf>
    <xf numFmtId="182" fontId="8" fillId="0" borderId="10" xfId="49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 vertical="center" textRotation="90"/>
    </xf>
    <xf numFmtId="0" fontId="7" fillId="34" borderId="24" xfId="0" applyFont="1" applyFill="1" applyBorder="1" applyAlignment="1">
      <alignment horizontal="center" vertical="center" textRotation="90"/>
    </xf>
    <xf numFmtId="0" fontId="7" fillId="34" borderId="20" xfId="0" applyFont="1" applyFill="1" applyBorder="1" applyAlignment="1">
      <alignment horizontal="center" vertical="center" textRotation="90"/>
    </xf>
    <xf numFmtId="17" fontId="7" fillId="34" borderId="19" xfId="0" applyNumberFormat="1" applyFont="1" applyFill="1" applyBorder="1" applyAlignment="1">
      <alignment horizontal="center" vertical="center" textRotation="90"/>
    </xf>
    <xf numFmtId="17" fontId="7" fillId="34" borderId="24" xfId="0" applyNumberFormat="1" applyFont="1" applyFill="1" applyBorder="1" applyAlignment="1">
      <alignment horizontal="center" vertical="center" textRotation="90"/>
    </xf>
    <xf numFmtId="17" fontId="7" fillId="34" borderId="20" xfId="0" applyNumberFormat="1" applyFont="1" applyFill="1" applyBorder="1" applyAlignment="1">
      <alignment horizontal="center" vertical="center" textRotation="90"/>
    </xf>
    <xf numFmtId="0" fontId="7" fillId="34" borderId="19" xfId="0" applyFont="1" applyFill="1" applyBorder="1" applyAlignment="1">
      <alignment horizontal="center" vertical="center" textRotation="90" wrapText="1"/>
    </xf>
    <xf numFmtId="0" fontId="7" fillId="34" borderId="24" xfId="0" applyFont="1" applyFill="1" applyBorder="1" applyAlignment="1">
      <alignment horizontal="center" vertical="center" textRotation="90" wrapText="1"/>
    </xf>
    <xf numFmtId="0" fontId="7" fillId="34" borderId="20" xfId="0" applyFont="1" applyFill="1" applyBorder="1" applyAlignment="1">
      <alignment horizontal="center" vertical="center" textRotation="90" wrapText="1"/>
    </xf>
    <xf numFmtId="0" fontId="7" fillId="34" borderId="21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ujan\buzone\Mis%20documentos\Prod99\MESES\JUL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ujan\buzone\Mis%20documentos\Mis%20documentos\HISTORIAL\PROD98\CERT-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ujan\buzone\Mis%20documentos\Mis%20documentos\HISTORIAL\PROD98\PROD98\SEP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c-10\presupuesto\Mis%20documentos\PRESUPUESTO\RECURSOS%20HUMANOS\PLANILLA%20PRESUPUESTARIA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Mis%20Doc%20Incendio\Nueva%202003\Mis%20Documentos%20al%2019-02-03\Mis%20Documentos%20al%2019-02-03\CERT.97-02\cert97-02\CERT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  <sheetName val="34"/>
      <sheetName val="56"/>
      <sheetName val="78"/>
      <sheetName val="910"/>
      <sheetName val="1112"/>
      <sheetName val="1314"/>
      <sheetName val="1516"/>
      <sheetName val="1718"/>
      <sheetName val="1920"/>
      <sheetName val="2122"/>
      <sheetName val="2324"/>
      <sheetName val="2526"/>
      <sheetName val="2728"/>
      <sheetName val="2930"/>
      <sheetName val="31"/>
      <sheetName val="RES"/>
      <sheetName val="DEP"/>
      <sheetName val="A"/>
      <sheetName val="AN"/>
      <sheetName val="C"/>
      <sheetName val="CH"/>
      <sheetName val="V"/>
      <sheetName val="Vi"/>
      <sheetName val="M"/>
      <sheetName val="MX"/>
      <sheetName val="Pe"/>
      <sheetName val="Per"/>
      <sheetName val="PL"/>
      <sheetName val="Plu"/>
      <sheetName val="DW"/>
      <sheetName val="Don"/>
      <sheetName val="Te"/>
      <sheetName val="Tes"/>
      <sheetName val="RT"/>
      <sheetName val="RTB"/>
      <sheetName val="LQ"/>
      <sheetName val="GS"/>
      <sheetName val="GC"/>
      <sheetName val="GD"/>
      <sheetName val="VM"/>
      <sheetName val="EC"/>
      <sheetName val="EE"/>
      <sheetName val="EGL"/>
      <sheetName val="EL"/>
      <sheetName val="EP"/>
      <sheetName val="EPG"/>
      <sheetName val="EQ"/>
      <sheetName val="ERP"/>
      <sheetName val="EW"/>
      <sheetName val="GE"/>
      <sheetName val="DPG"/>
      <sheetName val="EMPRESAS TOTAL GAS (%)"/>
      <sheetName val="EMPRESAS_TOTAL_GAS_(%)"/>
      <sheetName val="EMPRESAS_TOTAL_GAS_(%)1"/>
    </sheetNames>
    <sheetDataSet>
      <sheetData sheetId="19">
        <row r="1">
          <cell r="E1" t="str">
            <v>YACIMIENTOS PETROLIFEROS FISCALES BOLIVIANOS</v>
          </cell>
          <cell r="AK1">
            <v>4</v>
          </cell>
        </row>
        <row r="2">
          <cell r="E2" t="str">
            <v>CONTROL OPERATIVO DIARIO PRODUCCION DE LIQUIDOS Y GLP.</v>
          </cell>
        </row>
        <row r="3">
          <cell r="S3" t="str">
            <v>J U L I O     D E   1 9 9 9</v>
          </cell>
        </row>
        <row r="4">
          <cell r="E4" t="str">
            <v>E M P R E S A    P E T R O L E R A   A N D I N A   S. A.</v>
          </cell>
        </row>
        <row r="5">
          <cell r="B5" t="str">
            <v>PETROLEO / CONDENSADO  (BBLS)</v>
          </cell>
        </row>
        <row r="6">
          <cell r="B6" t="str">
            <v>DIAS</v>
          </cell>
          <cell r="E6">
            <v>1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  <cell r="J6">
            <v>6</v>
          </cell>
          <cell r="K6">
            <v>7</v>
          </cell>
          <cell r="L6">
            <v>8</v>
          </cell>
          <cell r="M6">
            <v>9</v>
          </cell>
          <cell r="N6">
            <v>10</v>
          </cell>
          <cell r="O6">
            <v>11</v>
          </cell>
          <cell r="P6">
            <v>12</v>
          </cell>
          <cell r="Q6">
            <v>13</v>
          </cell>
          <cell r="R6">
            <v>14</v>
          </cell>
          <cell r="S6">
            <v>15</v>
          </cell>
          <cell r="T6">
            <v>16</v>
          </cell>
          <cell r="U6">
            <v>17</v>
          </cell>
          <cell r="V6">
            <v>18</v>
          </cell>
          <cell r="W6">
            <v>19</v>
          </cell>
          <cell r="X6">
            <v>20</v>
          </cell>
          <cell r="Y6">
            <v>21</v>
          </cell>
          <cell r="Z6">
            <v>22</v>
          </cell>
          <cell r="AA6">
            <v>23</v>
          </cell>
          <cell r="AB6">
            <v>24</v>
          </cell>
          <cell r="AC6">
            <v>25</v>
          </cell>
          <cell r="AD6">
            <v>26</v>
          </cell>
          <cell r="AE6">
            <v>27</v>
          </cell>
          <cell r="AF6">
            <v>28</v>
          </cell>
          <cell r="AG6">
            <v>29</v>
          </cell>
          <cell r="AH6">
            <v>30</v>
          </cell>
          <cell r="AI6">
            <v>31</v>
          </cell>
          <cell r="AJ6" t="str">
            <v>TOTAL</v>
          </cell>
          <cell r="AK6" t="str">
            <v>PROM.</v>
          </cell>
        </row>
        <row r="7">
          <cell r="B7" t="str">
            <v>ARN</v>
          </cell>
          <cell r="C7" t="str">
            <v>ARROYO NEGRO</v>
          </cell>
          <cell r="D7" t="str">
            <v>N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547</v>
          </cell>
          <cell r="Y7">
            <v>56</v>
          </cell>
          <cell r="Z7">
            <v>188</v>
          </cell>
          <cell r="AA7">
            <v>58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849</v>
          </cell>
          <cell r="AK7">
            <v>27.387096774193548</v>
          </cell>
        </row>
        <row r="8">
          <cell r="B8" t="str">
            <v>CAM</v>
          </cell>
          <cell r="C8" t="str">
            <v>CAMIRI</v>
          </cell>
          <cell r="D8" t="str">
            <v>N</v>
          </cell>
          <cell r="E8">
            <v>252</v>
          </cell>
          <cell r="F8">
            <v>255</v>
          </cell>
          <cell r="G8">
            <v>253</v>
          </cell>
          <cell r="H8">
            <v>257</v>
          </cell>
          <cell r="I8">
            <v>253</v>
          </cell>
          <cell r="J8">
            <v>254</v>
          </cell>
          <cell r="K8">
            <v>258</v>
          </cell>
          <cell r="L8">
            <v>264</v>
          </cell>
          <cell r="M8">
            <v>265</v>
          </cell>
          <cell r="N8">
            <v>262</v>
          </cell>
          <cell r="O8">
            <v>258</v>
          </cell>
          <cell r="P8">
            <v>260</v>
          </cell>
          <cell r="Q8">
            <v>257</v>
          </cell>
          <cell r="R8">
            <v>257</v>
          </cell>
          <cell r="S8">
            <v>256</v>
          </cell>
          <cell r="T8">
            <v>258</v>
          </cell>
          <cell r="U8">
            <v>260</v>
          </cell>
          <cell r="V8">
            <v>262</v>
          </cell>
          <cell r="W8">
            <v>262</v>
          </cell>
          <cell r="X8">
            <v>266</v>
          </cell>
          <cell r="Y8">
            <v>266</v>
          </cell>
          <cell r="Z8">
            <v>262</v>
          </cell>
          <cell r="AA8">
            <v>266</v>
          </cell>
          <cell r="AB8">
            <v>262</v>
          </cell>
          <cell r="AC8">
            <v>260</v>
          </cell>
          <cell r="AD8">
            <v>252</v>
          </cell>
          <cell r="AE8">
            <v>258</v>
          </cell>
          <cell r="AF8">
            <v>266</v>
          </cell>
          <cell r="AG8">
            <v>245</v>
          </cell>
          <cell r="AH8">
            <v>244</v>
          </cell>
          <cell r="AI8">
            <v>248</v>
          </cell>
          <cell r="AJ8">
            <v>7998</v>
          </cell>
          <cell r="AK8">
            <v>258</v>
          </cell>
        </row>
        <row r="9">
          <cell r="B9" t="str">
            <v>CCB</v>
          </cell>
          <cell r="C9" t="str">
            <v>CASCABEL</v>
          </cell>
          <cell r="D9" t="str">
            <v>N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B10" t="str">
            <v>CBR</v>
          </cell>
          <cell r="C10" t="str">
            <v>COBRA</v>
          </cell>
          <cell r="D10" t="str">
            <v>N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B11" t="str">
            <v>GRY</v>
          </cell>
          <cell r="C11" t="str">
            <v>GUAIRUY</v>
          </cell>
          <cell r="D11" t="str">
            <v>N</v>
          </cell>
          <cell r="E11">
            <v>60</v>
          </cell>
          <cell r="F11">
            <v>50</v>
          </cell>
          <cell r="G11">
            <v>50</v>
          </cell>
          <cell r="H11">
            <v>50</v>
          </cell>
          <cell r="I11">
            <v>50</v>
          </cell>
          <cell r="J11">
            <v>50</v>
          </cell>
          <cell r="K11">
            <v>50</v>
          </cell>
          <cell r="L11">
            <v>50</v>
          </cell>
          <cell r="M11">
            <v>65</v>
          </cell>
          <cell r="N11">
            <v>65</v>
          </cell>
          <cell r="O11">
            <v>60</v>
          </cell>
          <cell r="P11">
            <v>60</v>
          </cell>
          <cell r="Q11">
            <v>60</v>
          </cell>
          <cell r="R11">
            <v>60</v>
          </cell>
          <cell r="S11">
            <v>60</v>
          </cell>
          <cell r="T11">
            <v>60</v>
          </cell>
          <cell r="U11">
            <v>60</v>
          </cell>
          <cell r="V11">
            <v>60</v>
          </cell>
          <cell r="W11">
            <v>60</v>
          </cell>
          <cell r="X11">
            <v>60</v>
          </cell>
          <cell r="Y11">
            <v>60</v>
          </cell>
          <cell r="Z11">
            <v>60</v>
          </cell>
          <cell r="AA11">
            <v>60</v>
          </cell>
          <cell r="AB11">
            <v>60</v>
          </cell>
          <cell r="AC11">
            <v>60</v>
          </cell>
          <cell r="AD11">
            <v>60</v>
          </cell>
          <cell r="AE11">
            <v>55</v>
          </cell>
          <cell r="AF11">
            <v>55</v>
          </cell>
          <cell r="AG11">
            <v>60</v>
          </cell>
          <cell r="AH11">
            <v>45</v>
          </cell>
          <cell r="AI11">
            <v>55</v>
          </cell>
          <cell r="AJ11">
            <v>1770</v>
          </cell>
          <cell r="AK11">
            <v>57.096774193548384</v>
          </cell>
        </row>
        <row r="12">
          <cell r="B12" t="str">
            <v>LPÑ</v>
          </cell>
          <cell r="C12" t="str">
            <v>LA PEÑA</v>
          </cell>
          <cell r="D12" t="str">
            <v>N</v>
          </cell>
          <cell r="E12">
            <v>588</v>
          </cell>
          <cell r="F12">
            <v>601</v>
          </cell>
          <cell r="G12">
            <v>609</v>
          </cell>
          <cell r="H12">
            <v>622</v>
          </cell>
          <cell r="I12">
            <v>620</v>
          </cell>
          <cell r="J12">
            <v>618</v>
          </cell>
          <cell r="K12">
            <v>629</v>
          </cell>
          <cell r="L12">
            <v>617</v>
          </cell>
          <cell r="M12">
            <v>619</v>
          </cell>
          <cell r="N12">
            <v>626</v>
          </cell>
          <cell r="O12">
            <v>617</v>
          </cell>
          <cell r="P12">
            <v>611</v>
          </cell>
          <cell r="Q12">
            <v>608</v>
          </cell>
          <cell r="R12">
            <v>617</v>
          </cell>
          <cell r="S12">
            <v>570</v>
          </cell>
          <cell r="T12">
            <v>605</v>
          </cell>
          <cell r="U12">
            <v>611</v>
          </cell>
          <cell r="V12">
            <v>618</v>
          </cell>
          <cell r="W12">
            <v>621</v>
          </cell>
          <cell r="X12">
            <v>626</v>
          </cell>
          <cell r="Y12">
            <v>648</v>
          </cell>
          <cell r="Z12">
            <v>625</v>
          </cell>
          <cell r="AA12">
            <v>624</v>
          </cell>
          <cell r="AB12">
            <v>630</v>
          </cell>
          <cell r="AC12">
            <v>626</v>
          </cell>
          <cell r="AD12">
            <v>655</v>
          </cell>
          <cell r="AE12">
            <v>644</v>
          </cell>
          <cell r="AF12">
            <v>634</v>
          </cell>
          <cell r="AG12">
            <v>626</v>
          </cell>
          <cell r="AH12">
            <v>620</v>
          </cell>
          <cell r="AI12">
            <v>627</v>
          </cell>
          <cell r="AJ12">
            <v>19212</v>
          </cell>
          <cell r="AK12">
            <v>619.741935483871</v>
          </cell>
        </row>
        <row r="13">
          <cell r="B13" t="str">
            <v>PTJ</v>
          </cell>
          <cell r="C13" t="str">
            <v>PATUJU </v>
          </cell>
          <cell r="D13" t="str">
            <v>N</v>
          </cell>
          <cell r="E13">
            <v>69</v>
          </cell>
          <cell r="F13">
            <v>69</v>
          </cell>
          <cell r="G13">
            <v>67</v>
          </cell>
          <cell r="H13">
            <v>68</v>
          </cell>
          <cell r="I13">
            <v>69</v>
          </cell>
          <cell r="J13">
            <v>68</v>
          </cell>
          <cell r="K13">
            <v>70</v>
          </cell>
          <cell r="L13">
            <v>75</v>
          </cell>
          <cell r="M13">
            <v>69</v>
          </cell>
          <cell r="N13">
            <v>70</v>
          </cell>
          <cell r="O13">
            <v>69</v>
          </cell>
          <cell r="P13">
            <v>68</v>
          </cell>
          <cell r="Q13">
            <v>75</v>
          </cell>
          <cell r="R13">
            <v>72</v>
          </cell>
          <cell r="S13">
            <v>75</v>
          </cell>
          <cell r="T13">
            <v>73</v>
          </cell>
          <cell r="U13">
            <v>72</v>
          </cell>
          <cell r="V13">
            <v>70</v>
          </cell>
          <cell r="W13">
            <v>73</v>
          </cell>
          <cell r="X13">
            <v>69</v>
          </cell>
          <cell r="Y13">
            <v>68</v>
          </cell>
          <cell r="Z13">
            <v>70</v>
          </cell>
          <cell r="AA13">
            <v>71</v>
          </cell>
          <cell r="AB13">
            <v>68</v>
          </cell>
          <cell r="AC13">
            <v>70</v>
          </cell>
          <cell r="AD13">
            <v>69</v>
          </cell>
          <cell r="AE13">
            <v>70</v>
          </cell>
          <cell r="AF13">
            <v>68</v>
          </cell>
          <cell r="AG13">
            <v>69</v>
          </cell>
          <cell r="AH13">
            <v>68</v>
          </cell>
          <cell r="AI13">
            <v>70</v>
          </cell>
          <cell r="AJ13">
            <v>2171</v>
          </cell>
          <cell r="AK13">
            <v>70.03225806451613</v>
          </cell>
        </row>
        <row r="14">
          <cell r="B14" t="str">
            <v>RGD</v>
          </cell>
          <cell r="C14" t="str">
            <v>RIO GRANDE</v>
          </cell>
          <cell r="D14" t="str">
            <v>E</v>
          </cell>
          <cell r="E14">
            <v>1134</v>
          </cell>
          <cell r="F14">
            <v>1108</v>
          </cell>
          <cell r="G14">
            <v>1132</v>
          </cell>
          <cell r="H14">
            <v>1082</v>
          </cell>
          <cell r="I14">
            <v>1076</v>
          </cell>
          <cell r="J14">
            <v>1045</v>
          </cell>
          <cell r="K14">
            <v>971</v>
          </cell>
          <cell r="L14">
            <v>1072</v>
          </cell>
          <cell r="M14">
            <v>1040</v>
          </cell>
          <cell r="N14">
            <v>1047</v>
          </cell>
          <cell r="O14">
            <v>1086</v>
          </cell>
          <cell r="P14">
            <v>1094</v>
          </cell>
          <cell r="Q14">
            <v>1070</v>
          </cell>
          <cell r="R14">
            <v>1020</v>
          </cell>
          <cell r="S14">
            <v>1021</v>
          </cell>
          <cell r="T14">
            <v>1025</v>
          </cell>
          <cell r="U14">
            <v>1059</v>
          </cell>
          <cell r="V14">
            <v>980</v>
          </cell>
          <cell r="W14">
            <v>1022</v>
          </cell>
          <cell r="X14">
            <v>973</v>
          </cell>
          <cell r="Y14">
            <v>1080</v>
          </cell>
          <cell r="Z14">
            <v>1189</v>
          </cell>
          <cell r="AA14">
            <v>1226</v>
          </cell>
          <cell r="AB14">
            <v>1016</v>
          </cell>
          <cell r="AC14">
            <v>1032</v>
          </cell>
          <cell r="AD14">
            <v>1017</v>
          </cell>
          <cell r="AE14">
            <v>1014</v>
          </cell>
          <cell r="AF14">
            <v>1065</v>
          </cell>
          <cell r="AG14">
            <v>1060</v>
          </cell>
          <cell r="AH14">
            <v>1010</v>
          </cell>
          <cell r="AI14">
            <v>1028</v>
          </cell>
          <cell r="AJ14">
            <v>32794</v>
          </cell>
          <cell r="AK14">
            <v>1057.8709677419354</v>
          </cell>
        </row>
        <row r="15">
          <cell r="B15" t="str">
            <v>SIR</v>
          </cell>
          <cell r="C15" t="str">
            <v>SIRARI</v>
          </cell>
          <cell r="D15" t="str">
            <v>E</v>
          </cell>
          <cell r="E15">
            <v>1201</v>
          </cell>
          <cell r="F15">
            <v>1200</v>
          </cell>
          <cell r="G15">
            <v>1194</v>
          </cell>
          <cell r="H15">
            <v>1163</v>
          </cell>
          <cell r="I15">
            <v>1168</v>
          </cell>
          <cell r="J15">
            <v>1155</v>
          </cell>
          <cell r="K15">
            <v>1152</v>
          </cell>
          <cell r="L15">
            <v>1165</v>
          </cell>
          <cell r="M15">
            <v>1177</v>
          </cell>
          <cell r="N15">
            <v>1183</v>
          </cell>
          <cell r="O15">
            <v>1188</v>
          </cell>
          <cell r="P15">
            <v>1186</v>
          </cell>
          <cell r="Q15">
            <v>1212</v>
          </cell>
          <cell r="R15">
            <v>1230</v>
          </cell>
          <cell r="S15">
            <v>1274</v>
          </cell>
          <cell r="T15">
            <v>1220</v>
          </cell>
          <cell r="U15">
            <v>1215</v>
          </cell>
          <cell r="V15">
            <v>1212</v>
          </cell>
          <cell r="W15">
            <v>1223</v>
          </cell>
          <cell r="X15">
            <v>1235</v>
          </cell>
          <cell r="Y15">
            <v>1230</v>
          </cell>
          <cell r="Z15">
            <v>1229</v>
          </cell>
          <cell r="AA15">
            <v>1218</v>
          </cell>
          <cell r="AB15">
            <v>1216</v>
          </cell>
          <cell r="AC15">
            <v>1215</v>
          </cell>
          <cell r="AD15">
            <v>1211</v>
          </cell>
          <cell r="AE15">
            <v>1040</v>
          </cell>
          <cell r="AF15">
            <v>1162</v>
          </cell>
          <cell r="AG15">
            <v>1201</v>
          </cell>
          <cell r="AH15">
            <v>1188</v>
          </cell>
          <cell r="AI15">
            <v>1204</v>
          </cell>
          <cell r="AJ15">
            <v>37067</v>
          </cell>
          <cell r="AK15">
            <v>1195.7096774193549</v>
          </cell>
        </row>
        <row r="16">
          <cell r="B16" t="str">
            <v>TDY</v>
          </cell>
          <cell r="C16" t="str">
            <v>TUNDY</v>
          </cell>
          <cell r="D16" t="str">
            <v>N</v>
          </cell>
          <cell r="E16">
            <v>887</v>
          </cell>
          <cell r="F16">
            <v>915</v>
          </cell>
          <cell r="G16">
            <v>900</v>
          </cell>
          <cell r="H16">
            <v>909</v>
          </cell>
          <cell r="I16">
            <v>902</v>
          </cell>
          <cell r="J16">
            <v>898</v>
          </cell>
          <cell r="K16">
            <v>901</v>
          </cell>
          <cell r="L16">
            <v>903</v>
          </cell>
          <cell r="M16">
            <v>897</v>
          </cell>
          <cell r="N16">
            <v>891</v>
          </cell>
          <cell r="O16">
            <v>883</v>
          </cell>
          <cell r="P16">
            <v>880</v>
          </cell>
          <cell r="Q16">
            <v>876</v>
          </cell>
          <cell r="R16">
            <v>875</v>
          </cell>
          <cell r="S16">
            <v>800</v>
          </cell>
          <cell r="T16">
            <v>851</v>
          </cell>
          <cell r="U16">
            <v>862</v>
          </cell>
          <cell r="V16">
            <v>865</v>
          </cell>
          <cell r="W16">
            <v>867</v>
          </cell>
          <cell r="X16">
            <v>868</v>
          </cell>
          <cell r="Y16">
            <v>902</v>
          </cell>
          <cell r="Z16">
            <v>874</v>
          </cell>
          <cell r="AA16">
            <v>863</v>
          </cell>
          <cell r="AB16">
            <v>841</v>
          </cell>
          <cell r="AC16">
            <v>840</v>
          </cell>
          <cell r="AD16">
            <v>840</v>
          </cell>
          <cell r="AE16">
            <v>840</v>
          </cell>
          <cell r="AF16">
            <v>773</v>
          </cell>
          <cell r="AG16">
            <v>840</v>
          </cell>
          <cell r="AH16">
            <v>841</v>
          </cell>
          <cell r="AI16">
            <v>830</v>
          </cell>
          <cell r="AJ16">
            <v>26914</v>
          </cell>
          <cell r="AK16">
            <v>868.1935483870968</v>
          </cell>
        </row>
        <row r="17">
          <cell r="B17" t="str">
            <v>VBR</v>
          </cell>
          <cell r="C17" t="str">
            <v>VIBORA</v>
          </cell>
          <cell r="D17" t="str">
            <v>E</v>
          </cell>
          <cell r="E17">
            <v>3365</v>
          </cell>
          <cell r="F17">
            <v>3377</v>
          </cell>
          <cell r="G17">
            <v>3384</v>
          </cell>
          <cell r="H17">
            <v>3370</v>
          </cell>
          <cell r="I17">
            <v>3352</v>
          </cell>
          <cell r="J17">
            <v>3360</v>
          </cell>
          <cell r="K17">
            <v>3307</v>
          </cell>
          <cell r="L17">
            <v>3319</v>
          </cell>
          <cell r="M17">
            <v>3296</v>
          </cell>
          <cell r="N17">
            <v>3297</v>
          </cell>
          <cell r="O17">
            <v>3294</v>
          </cell>
          <cell r="P17">
            <v>3222</v>
          </cell>
          <cell r="Q17">
            <v>3241</v>
          </cell>
          <cell r="R17">
            <v>3246</v>
          </cell>
          <cell r="S17">
            <v>3256</v>
          </cell>
          <cell r="T17">
            <v>3264</v>
          </cell>
          <cell r="U17">
            <v>3228</v>
          </cell>
          <cell r="V17">
            <v>3237</v>
          </cell>
          <cell r="W17">
            <v>3289</v>
          </cell>
          <cell r="X17">
            <v>2468</v>
          </cell>
          <cell r="Y17">
            <v>3285</v>
          </cell>
          <cell r="Z17">
            <v>3298</v>
          </cell>
          <cell r="AA17">
            <v>3325</v>
          </cell>
          <cell r="AB17">
            <v>3330</v>
          </cell>
          <cell r="AC17">
            <v>3305</v>
          </cell>
          <cell r="AD17">
            <v>3238</v>
          </cell>
          <cell r="AE17">
            <v>3229</v>
          </cell>
          <cell r="AF17">
            <v>3206</v>
          </cell>
          <cell r="AG17">
            <v>3085</v>
          </cell>
          <cell r="AH17">
            <v>3135</v>
          </cell>
          <cell r="AI17">
            <v>3255</v>
          </cell>
          <cell r="AJ17">
            <v>100863</v>
          </cell>
          <cell r="AK17">
            <v>3253.6451612903224</v>
          </cell>
        </row>
        <row r="18">
          <cell r="B18" t="str">
            <v>YPC</v>
          </cell>
          <cell r="C18" t="str">
            <v>YAPACANI</v>
          </cell>
          <cell r="D18" t="str">
            <v>E</v>
          </cell>
          <cell r="E18">
            <v>200</v>
          </cell>
          <cell r="F18">
            <v>202</v>
          </cell>
          <cell r="G18">
            <v>198</v>
          </cell>
          <cell r="H18">
            <v>197</v>
          </cell>
          <cell r="I18">
            <v>199</v>
          </cell>
          <cell r="J18">
            <v>198</v>
          </cell>
          <cell r="K18">
            <v>200</v>
          </cell>
          <cell r="L18">
            <v>206</v>
          </cell>
          <cell r="M18">
            <v>197</v>
          </cell>
          <cell r="N18">
            <v>199</v>
          </cell>
          <cell r="O18">
            <v>201</v>
          </cell>
          <cell r="P18">
            <v>194</v>
          </cell>
          <cell r="Q18">
            <v>191</v>
          </cell>
          <cell r="R18">
            <v>153</v>
          </cell>
          <cell r="S18">
            <v>208</v>
          </cell>
          <cell r="T18">
            <v>207</v>
          </cell>
          <cell r="U18">
            <v>202</v>
          </cell>
          <cell r="V18">
            <v>200</v>
          </cell>
          <cell r="W18">
            <v>204</v>
          </cell>
          <cell r="X18">
            <v>199</v>
          </cell>
          <cell r="Y18">
            <v>195</v>
          </cell>
          <cell r="Z18">
            <v>199</v>
          </cell>
          <cell r="AA18">
            <v>198</v>
          </cell>
          <cell r="AB18">
            <v>198</v>
          </cell>
          <cell r="AC18">
            <v>196</v>
          </cell>
          <cell r="AD18">
            <v>194</v>
          </cell>
          <cell r="AE18">
            <v>194</v>
          </cell>
          <cell r="AF18">
            <v>182</v>
          </cell>
          <cell r="AG18">
            <v>178</v>
          </cell>
          <cell r="AH18">
            <v>183</v>
          </cell>
          <cell r="AI18">
            <v>192</v>
          </cell>
          <cell r="AJ18">
            <v>6064</v>
          </cell>
          <cell r="AK18">
            <v>195.61290322580646</v>
          </cell>
        </row>
        <row r="19">
          <cell r="B19" t="str">
            <v>TOTAL   NUEVO</v>
          </cell>
          <cell r="E19">
            <v>1856</v>
          </cell>
          <cell r="F19">
            <v>1890</v>
          </cell>
          <cell r="G19">
            <v>1879</v>
          </cell>
          <cell r="H19">
            <v>1906</v>
          </cell>
          <cell r="I19">
            <v>1894</v>
          </cell>
          <cell r="J19">
            <v>1888</v>
          </cell>
          <cell r="K19">
            <v>1908</v>
          </cell>
          <cell r="L19">
            <v>1909</v>
          </cell>
          <cell r="M19">
            <v>1915</v>
          </cell>
          <cell r="N19">
            <v>1914</v>
          </cell>
          <cell r="O19">
            <v>1887</v>
          </cell>
          <cell r="P19">
            <v>1879</v>
          </cell>
          <cell r="Q19">
            <v>1876</v>
          </cell>
          <cell r="R19">
            <v>1881</v>
          </cell>
          <cell r="S19">
            <v>1761</v>
          </cell>
          <cell r="T19">
            <v>1847</v>
          </cell>
          <cell r="U19">
            <v>1865</v>
          </cell>
          <cell r="V19">
            <v>1875</v>
          </cell>
          <cell r="W19">
            <v>1883</v>
          </cell>
          <cell r="X19">
            <v>2436</v>
          </cell>
          <cell r="Y19">
            <v>2000</v>
          </cell>
          <cell r="Z19">
            <v>2079</v>
          </cell>
          <cell r="AA19">
            <v>1942</v>
          </cell>
          <cell r="AB19">
            <v>1861</v>
          </cell>
          <cell r="AC19">
            <v>1856</v>
          </cell>
          <cell r="AD19">
            <v>1876</v>
          </cell>
          <cell r="AE19">
            <v>1867</v>
          </cell>
          <cell r="AF19">
            <v>1796</v>
          </cell>
          <cell r="AG19">
            <v>1840</v>
          </cell>
          <cell r="AH19">
            <v>1818</v>
          </cell>
          <cell r="AI19">
            <v>1830</v>
          </cell>
          <cell r="AJ19">
            <v>58914</v>
          </cell>
          <cell r="AK19">
            <v>1900.4516129032259</v>
          </cell>
        </row>
        <row r="20">
          <cell r="B20" t="str">
            <v>TOTAL   EXISTENTE</v>
          </cell>
          <cell r="E20">
            <v>5900</v>
          </cell>
          <cell r="F20">
            <v>5887</v>
          </cell>
          <cell r="G20">
            <v>5908</v>
          </cell>
          <cell r="H20">
            <v>5812</v>
          </cell>
          <cell r="I20">
            <v>5795</v>
          </cell>
          <cell r="J20">
            <v>5758</v>
          </cell>
          <cell r="K20">
            <v>5630</v>
          </cell>
          <cell r="L20">
            <v>5762</v>
          </cell>
          <cell r="M20">
            <v>5710</v>
          </cell>
          <cell r="N20">
            <v>5726</v>
          </cell>
          <cell r="O20">
            <v>5769</v>
          </cell>
          <cell r="P20">
            <v>5696</v>
          </cell>
          <cell r="Q20">
            <v>5714</v>
          </cell>
          <cell r="R20">
            <v>5649</v>
          </cell>
          <cell r="S20">
            <v>5759</v>
          </cell>
          <cell r="T20">
            <v>5716</v>
          </cell>
          <cell r="U20">
            <v>5704</v>
          </cell>
          <cell r="V20">
            <v>5629</v>
          </cell>
          <cell r="W20">
            <v>5738</v>
          </cell>
          <cell r="X20">
            <v>4875</v>
          </cell>
          <cell r="Y20">
            <v>5790</v>
          </cell>
          <cell r="Z20">
            <v>5915</v>
          </cell>
          <cell r="AA20">
            <v>5967</v>
          </cell>
          <cell r="AB20">
            <v>5760</v>
          </cell>
          <cell r="AC20">
            <v>5748</v>
          </cell>
          <cell r="AD20">
            <v>5660</v>
          </cell>
          <cell r="AE20">
            <v>5477</v>
          </cell>
          <cell r="AF20">
            <v>5615</v>
          </cell>
          <cell r="AG20">
            <v>5524</v>
          </cell>
          <cell r="AH20">
            <v>5516</v>
          </cell>
          <cell r="AI20">
            <v>5679</v>
          </cell>
          <cell r="AJ20">
            <v>176788</v>
          </cell>
          <cell r="AK20">
            <v>5702.8387096774195</v>
          </cell>
        </row>
        <row r="21">
          <cell r="B21" t="str">
            <v>TOTAL GENERAL</v>
          </cell>
          <cell r="E21">
            <v>7756</v>
          </cell>
          <cell r="F21">
            <v>7777</v>
          </cell>
          <cell r="G21">
            <v>7787</v>
          </cell>
          <cell r="H21">
            <v>7718</v>
          </cell>
          <cell r="I21">
            <v>7689</v>
          </cell>
          <cell r="J21">
            <v>7646</v>
          </cell>
          <cell r="K21">
            <v>7538</v>
          </cell>
          <cell r="L21">
            <v>7671</v>
          </cell>
          <cell r="M21">
            <v>7625</v>
          </cell>
          <cell r="N21">
            <v>7640</v>
          </cell>
          <cell r="O21">
            <v>7656</v>
          </cell>
          <cell r="P21">
            <v>7575</v>
          </cell>
          <cell r="Q21">
            <v>7590</v>
          </cell>
          <cell r="R21">
            <v>7530</v>
          </cell>
          <cell r="S21">
            <v>7520</v>
          </cell>
          <cell r="T21">
            <v>7563</v>
          </cell>
          <cell r="U21">
            <v>7569</v>
          </cell>
          <cell r="V21">
            <v>7504</v>
          </cell>
          <cell r="W21">
            <v>7621</v>
          </cell>
          <cell r="X21">
            <v>7311</v>
          </cell>
          <cell r="Y21">
            <v>7790</v>
          </cell>
          <cell r="Z21">
            <v>7994</v>
          </cell>
          <cell r="AA21">
            <v>7909</v>
          </cell>
          <cell r="AB21">
            <v>7621</v>
          </cell>
          <cell r="AC21">
            <v>7604</v>
          </cell>
          <cell r="AD21">
            <v>7536</v>
          </cell>
          <cell r="AE21">
            <v>7344</v>
          </cell>
          <cell r="AF21">
            <v>7411</v>
          </cell>
          <cell r="AG21">
            <v>7364</v>
          </cell>
          <cell r="AH21">
            <v>7334</v>
          </cell>
          <cell r="AI21">
            <v>7509</v>
          </cell>
          <cell r="AJ21">
            <v>235702</v>
          </cell>
          <cell r="AK21">
            <v>7603.290322580645</v>
          </cell>
        </row>
        <row r="22">
          <cell r="B22" t="str">
            <v>GASOLINA  (BBLS)</v>
          </cell>
        </row>
        <row r="23">
          <cell r="B23" t="str">
            <v>RGD</v>
          </cell>
          <cell r="C23" t="str">
            <v>RIO GRANDE</v>
          </cell>
          <cell r="D23" t="str">
            <v>E</v>
          </cell>
          <cell r="E23">
            <v>271</v>
          </cell>
          <cell r="F23">
            <v>331</v>
          </cell>
          <cell r="G23">
            <v>315</v>
          </cell>
          <cell r="H23">
            <v>269</v>
          </cell>
          <cell r="I23">
            <v>249</v>
          </cell>
          <cell r="J23">
            <v>257</v>
          </cell>
          <cell r="K23">
            <v>327</v>
          </cell>
          <cell r="L23">
            <v>273</v>
          </cell>
          <cell r="M23">
            <v>273</v>
          </cell>
          <cell r="N23">
            <v>294</v>
          </cell>
          <cell r="O23">
            <v>277</v>
          </cell>
          <cell r="P23">
            <v>291</v>
          </cell>
          <cell r="Q23">
            <v>295</v>
          </cell>
          <cell r="R23">
            <v>301</v>
          </cell>
          <cell r="S23">
            <v>285</v>
          </cell>
          <cell r="T23">
            <v>289</v>
          </cell>
          <cell r="U23">
            <v>274</v>
          </cell>
          <cell r="V23">
            <v>291</v>
          </cell>
          <cell r="W23">
            <v>285</v>
          </cell>
          <cell r="X23">
            <v>269</v>
          </cell>
          <cell r="Y23">
            <v>276</v>
          </cell>
          <cell r="Z23">
            <v>302</v>
          </cell>
          <cell r="AA23">
            <v>318</v>
          </cell>
          <cell r="AB23">
            <v>301</v>
          </cell>
          <cell r="AC23">
            <v>303</v>
          </cell>
          <cell r="AD23">
            <v>285</v>
          </cell>
          <cell r="AE23">
            <v>302</v>
          </cell>
          <cell r="AF23">
            <v>306</v>
          </cell>
          <cell r="AG23">
            <v>309</v>
          </cell>
          <cell r="AH23">
            <v>281</v>
          </cell>
          <cell r="AI23">
            <v>307</v>
          </cell>
          <cell r="AJ23">
            <v>9006</v>
          </cell>
          <cell r="AK23">
            <v>290.51612903225805</v>
          </cell>
        </row>
        <row r="24">
          <cell r="B24" t="str">
            <v>RGD</v>
          </cell>
          <cell r="C24" t="str">
            <v>PLANTA</v>
          </cell>
          <cell r="D24" t="str">
            <v>E</v>
          </cell>
          <cell r="E24">
            <v>820</v>
          </cell>
          <cell r="F24">
            <v>1003</v>
          </cell>
          <cell r="G24">
            <v>956</v>
          </cell>
          <cell r="H24">
            <v>813</v>
          </cell>
          <cell r="I24">
            <v>756</v>
          </cell>
          <cell r="J24">
            <v>780</v>
          </cell>
          <cell r="K24">
            <v>990</v>
          </cell>
          <cell r="L24">
            <v>827</v>
          </cell>
          <cell r="M24">
            <v>845</v>
          </cell>
          <cell r="N24">
            <v>891</v>
          </cell>
          <cell r="O24">
            <v>931</v>
          </cell>
          <cell r="P24">
            <v>882</v>
          </cell>
          <cell r="Q24">
            <v>895</v>
          </cell>
          <cell r="R24">
            <v>913</v>
          </cell>
          <cell r="S24">
            <v>864</v>
          </cell>
          <cell r="T24">
            <v>875</v>
          </cell>
          <cell r="U24">
            <v>831</v>
          </cell>
          <cell r="V24">
            <v>881</v>
          </cell>
          <cell r="W24">
            <v>863</v>
          </cell>
          <cell r="X24">
            <v>770</v>
          </cell>
          <cell r="Y24">
            <v>838</v>
          </cell>
          <cell r="Z24">
            <v>916</v>
          </cell>
          <cell r="AA24">
            <v>964</v>
          </cell>
          <cell r="AB24">
            <v>911</v>
          </cell>
          <cell r="AC24">
            <v>917</v>
          </cell>
          <cell r="AD24">
            <v>863</v>
          </cell>
          <cell r="AE24">
            <v>914</v>
          </cell>
          <cell r="AF24">
            <v>927</v>
          </cell>
          <cell r="AG24">
            <v>936</v>
          </cell>
          <cell r="AH24">
            <v>852</v>
          </cell>
          <cell r="AI24">
            <v>930</v>
          </cell>
          <cell r="AJ24">
            <v>27354</v>
          </cell>
          <cell r="AK24">
            <v>882.3870967741935</v>
          </cell>
        </row>
        <row r="25">
          <cell r="B25" t="str">
            <v>SIR</v>
          </cell>
          <cell r="C25" t="str">
            <v>SIRARI</v>
          </cell>
          <cell r="D25" t="str">
            <v>E</v>
          </cell>
          <cell r="E25">
            <v>122</v>
          </cell>
          <cell r="F25">
            <v>122</v>
          </cell>
          <cell r="G25">
            <v>120</v>
          </cell>
          <cell r="H25">
            <v>114</v>
          </cell>
          <cell r="I25">
            <v>115</v>
          </cell>
          <cell r="J25">
            <v>115</v>
          </cell>
          <cell r="K25">
            <v>118</v>
          </cell>
          <cell r="L25">
            <v>120</v>
          </cell>
          <cell r="M25">
            <v>118</v>
          </cell>
          <cell r="N25">
            <v>120</v>
          </cell>
          <cell r="O25">
            <v>122</v>
          </cell>
          <cell r="P25">
            <v>115</v>
          </cell>
          <cell r="Q25">
            <v>110</v>
          </cell>
          <cell r="R25">
            <v>116</v>
          </cell>
          <cell r="S25">
            <v>118</v>
          </cell>
          <cell r="T25">
            <v>122</v>
          </cell>
          <cell r="U25">
            <v>125</v>
          </cell>
          <cell r="V25">
            <v>123</v>
          </cell>
          <cell r="W25">
            <v>125</v>
          </cell>
          <cell r="X25">
            <v>125</v>
          </cell>
          <cell r="Y25">
            <v>124</v>
          </cell>
          <cell r="Z25">
            <v>125</v>
          </cell>
          <cell r="AA25">
            <v>120</v>
          </cell>
          <cell r="AB25">
            <v>118</v>
          </cell>
          <cell r="AC25">
            <v>115</v>
          </cell>
          <cell r="AD25">
            <v>115</v>
          </cell>
          <cell r="AE25">
            <v>50</v>
          </cell>
          <cell r="AF25">
            <v>115</v>
          </cell>
          <cell r="AG25">
            <v>118</v>
          </cell>
          <cell r="AH25">
            <v>110</v>
          </cell>
          <cell r="AI25">
            <v>120</v>
          </cell>
          <cell r="AJ25">
            <v>3615</v>
          </cell>
          <cell r="AK25">
            <v>116.61290322580645</v>
          </cell>
        </row>
        <row r="26">
          <cell r="B26" t="str">
            <v>VBR</v>
          </cell>
          <cell r="C26" t="str">
            <v>VIBORA</v>
          </cell>
          <cell r="D26" t="str">
            <v>E</v>
          </cell>
          <cell r="E26">
            <v>72</v>
          </cell>
          <cell r="F26">
            <v>86</v>
          </cell>
          <cell r="G26">
            <v>88</v>
          </cell>
          <cell r="H26">
            <v>89</v>
          </cell>
          <cell r="I26">
            <v>89</v>
          </cell>
          <cell r="J26">
            <v>70</v>
          </cell>
          <cell r="K26">
            <v>76</v>
          </cell>
          <cell r="L26">
            <v>74</v>
          </cell>
          <cell r="M26">
            <v>72</v>
          </cell>
          <cell r="N26">
            <v>73</v>
          </cell>
          <cell r="O26">
            <v>63</v>
          </cell>
          <cell r="P26">
            <v>72</v>
          </cell>
          <cell r="Q26">
            <v>73</v>
          </cell>
          <cell r="R26">
            <v>74</v>
          </cell>
          <cell r="S26">
            <v>73</v>
          </cell>
          <cell r="T26">
            <v>78</v>
          </cell>
          <cell r="U26">
            <v>80</v>
          </cell>
          <cell r="V26">
            <v>81</v>
          </cell>
          <cell r="W26">
            <v>80</v>
          </cell>
          <cell r="X26">
            <v>0</v>
          </cell>
          <cell r="Y26">
            <v>78</v>
          </cell>
          <cell r="Z26">
            <v>80</v>
          </cell>
          <cell r="AA26">
            <v>70</v>
          </cell>
          <cell r="AB26">
            <v>78</v>
          </cell>
          <cell r="AC26">
            <v>76</v>
          </cell>
          <cell r="AD26">
            <v>78</v>
          </cell>
          <cell r="AE26">
            <v>90</v>
          </cell>
          <cell r="AF26">
            <v>205</v>
          </cell>
          <cell r="AG26">
            <v>185</v>
          </cell>
          <cell r="AH26">
            <v>126</v>
          </cell>
          <cell r="AI26">
            <v>150</v>
          </cell>
          <cell r="AJ26">
            <v>2679</v>
          </cell>
          <cell r="AK26">
            <v>86.41935483870968</v>
          </cell>
        </row>
        <row r="27">
          <cell r="B27" t="str">
            <v>TOTAL   EXISTENTE</v>
          </cell>
          <cell r="E27">
            <v>465</v>
          </cell>
          <cell r="F27">
            <v>539</v>
          </cell>
          <cell r="G27">
            <v>523</v>
          </cell>
          <cell r="H27">
            <v>472</v>
          </cell>
          <cell r="I27">
            <v>453</v>
          </cell>
          <cell r="J27">
            <v>442</v>
          </cell>
          <cell r="K27">
            <v>521</v>
          </cell>
          <cell r="L27">
            <v>467</v>
          </cell>
          <cell r="M27">
            <v>463</v>
          </cell>
          <cell r="N27">
            <v>487</v>
          </cell>
          <cell r="O27">
            <v>462</v>
          </cell>
          <cell r="P27">
            <v>478</v>
          </cell>
          <cell r="Q27">
            <v>478</v>
          </cell>
          <cell r="R27">
            <v>491</v>
          </cell>
          <cell r="S27">
            <v>476</v>
          </cell>
          <cell r="T27">
            <v>489</v>
          </cell>
          <cell r="U27">
            <v>479</v>
          </cell>
          <cell r="V27">
            <v>495</v>
          </cell>
          <cell r="W27">
            <v>490</v>
          </cell>
          <cell r="X27">
            <v>394</v>
          </cell>
          <cell r="Y27">
            <v>478</v>
          </cell>
          <cell r="Z27">
            <v>507</v>
          </cell>
          <cell r="AA27">
            <v>508</v>
          </cell>
          <cell r="AB27">
            <v>497</v>
          </cell>
          <cell r="AC27">
            <v>494</v>
          </cell>
          <cell r="AD27">
            <v>478</v>
          </cell>
          <cell r="AE27">
            <v>442</v>
          </cell>
          <cell r="AF27">
            <v>626</v>
          </cell>
          <cell r="AG27">
            <v>612</v>
          </cell>
          <cell r="AH27">
            <v>517</v>
          </cell>
          <cell r="AI27">
            <v>577</v>
          </cell>
          <cell r="AJ27">
            <v>15300</v>
          </cell>
          <cell r="AK27">
            <v>493.5483870967742</v>
          </cell>
        </row>
        <row r="29">
          <cell r="B29" t="str">
            <v>G.L.P.  (MC)</v>
          </cell>
        </row>
        <row r="30">
          <cell r="B30" t="str">
            <v>RGD</v>
          </cell>
          <cell r="C30" t="str">
            <v>RIO GRANDE</v>
          </cell>
          <cell r="D30" t="str">
            <v>E</v>
          </cell>
          <cell r="E30">
            <v>158.9</v>
          </cell>
          <cell r="F30">
            <v>175.7</v>
          </cell>
          <cell r="G30">
            <v>173.5</v>
          </cell>
          <cell r="H30">
            <v>164.6</v>
          </cell>
          <cell r="I30">
            <v>142.1</v>
          </cell>
          <cell r="J30">
            <v>163</v>
          </cell>
          <cell r="K30">
            <v>168.5</v>
          </cell>
          <cell r="L30">
            <v>156.6</v>
          </cell>
          <cell r="M30">
            <v>176</v>
          </cell>
          <cell r="N30">
            <v>163</v>
          </cell>
          <cell r="O30">
            <v>167.7</v>
          </cell>
          <cell r="P30">
            <v>158.8</v>
          </cell>
          <cell r="Q30">
            <v>157.3</v>
          </cell>
          <cell r="R30">
            <v>165.8</v>
          </cell>
          <cell r="S30">
            <v>133.6</v>
          </cell>
          <cell r="T30">
            <v>138.4</v>
          </cell>
          <cell r="U30">
            <v>139.8</v>
          </cell>
          <cell r="V30">
            <v>151.8</v>
          </cell>
          <cell r="W30">
            <v>135.3</v>
          </cell>
          <cell r="X30">
            <v>122.6</v>
          </cell>
          <cell r="Y30">
            <v>132.9</v>
          </cell>
          <cell r="Z30">
            <v>135.6</v>
          </cell>
          <cell r="AA30">
            <v>150.7</v>
          </cell>
          <cell r="AB30">
            <v>144.8</v>
          </cell>
          <cell r="AC30">
            <v>145</v>
          </cell>
          <cell r="AD30">
            <v>138.7</v>
          </cell>
          <cell r="AE30">
            <v>147.4</v>
          </cell>
          <cell r="AF30">
            <v>145.7</v>
          </cell>
          <cell r="AG30">
            <v>143.8</v>
          </cell>
          <cell r="AH30">
            <v>142.2</v>
          </cell>
          <cell r="AI30">
            <v>149.7</v>
          </cell>
          <cell r="AJ30">
            <v>4689.5</v>
          </cell>
          <cell r="AK30">
            <v>151.2741935483871</v>
          </cell>
        </row>
        <row r="31">
          <cell r="B31" t="str">
            <v>RGD</v>
          </cell>
          <cell r="C31" t="str">
            <v>PLANTA</v>
          </cell>
          <cell r="D31" t="str">
            <v>E</v>
          </cell>
          <cell r="E31">
            <v>481.385</v>
          </cell>
          <cell r="F31">
            <v>532.297</v>
          </cell>
          <cell r="G31">
            <v>525.814</v>
          </cell>
          <cell r="H31">
            <v>498.82</v>
          </cell>
          <cell r="I31">
            <v>430.523</v>
          </cell>
          <cell r="J31">
            <v>493.962</v>
          </cell>
          <cell r="K31">
            <v>510.73</v>
          </cell>
          <cell r="L31">
            <v>474.462</v>
          </cell>
          <cell r="M31">
            <v>533.388</v>
          </cell>
          <cell r="N31">
            <v>493.937</v>
          </cell>
          <cell r="O31">
            <v>508.259</v>
          </cell>
          <cell r="P31">
            <v>481.197</v>
          </cell>
          <cell r="Q31">
            <v>476.711</v>
          </cell>
          <cell r="R31">
            <v>502.469</v>
          </cell>
          <cell r="S31">
            <v>404.823</v>
          </cell>
          <cell r="T31">
            <v>419.477</v>
          </cell>
          <cell r="U31">
            <v>423.772</v>
          </cell>
          <cell r="V31">
            <v>459.941</v>
          </cell>
          <cell r="W31">
            <v>410.014</v>
          </cell>
          <cell r="X31">
            <v>351.129</v>
          </cell>
          <cell r="Y31">
            <v>402.79</v>
          </cell>
          <cell r="Z31">
            <v>410.799</v>
          </cell>
          <cell r="AA31">
            <v>456.518</v>
          </cell>
          <cell r="AB31">
            <v>438.729</v>
          </cell>
          <cell r="AC31">
            <v>439.446</v>
          </cell>
          <cell r="AD31">
            <v>420.166</v>
          </cell>
          <cell r="AE31">
            <v>446.706</v>
          </cell>
          <cell r="AF31">
            <v>441.598</v>
          </cell>
          <cell r="AG31">
            <v>435.692</v>
          </cell>
          <cell r="AH31">
            <v>430.987</v>
          </cell>
          <cell r="AI31">
            <v>453.765</v>
          </cell>
          <cell r="AJ31">
            <v>14190.306000000002</v>
          </cell>
          <cell r="AK31">
            <v>457.751806451613</v>
          </cell>
        </row>
        <row r="32">
          <cell r="B32" t="str">
            <v>PETROLEO / CONDENSADO  ENTREGADO  (BBLS)</v>
          </cell>
        </row>
        <row r="33">
          <cell r="B33" t="str">
            <v>DIAS</v>
          </cell>
          <cell r="E33">
            <v>1</v>
          </cell>
          <cell r="F33">
            <v>2</v>
          </cell>
          <cell r="G33">
            <v>3</v>
          </cell>
          <cell r="H33">
            <v>4</v>
          </cell>
          <cell r="I33">
            <v>5</v>
          </cell>
          <cell r="J33">
            <v>6</v>
          </cell>
          <cell r="K33">
            <v>7</v>
          </cell>
          <cell r="L33">
            <v>8</v>
          </cell>
          <cell r="M33">
            <v>9</v>
          </cell>
          <cell r="N33">
            <v>10</v>
          </cell>
          <cell r="O33">
            <v>11</v>
          </cell>
          <cell r="P33">
            <v>12</v>
          </cell>
          <cell r="Q33">
            <v>13</v>
          </cell>
          <cell r="R33">
            <v>14</v>
          </cell>
          <cell r="S33">
            <v>15</v>
          </cell>
          <cell r="T33">
            <v>16</v>
          </cell>
          <cell r="U33">
            <v>17</v>
          </cell>
          <cell r="V33">
            <v>18</v>
          </cell>
          <cell r="W33">
            <v>19</v>
          </cell>
          <cell r="X33">
            <v>20</v>
          </cell>
          <cell r="Y33">
            <v>21</v>
          </cell>
          <cell r="Z33">
            <v>22</v>
          </cell>
          <cell r="AA33">
            <v>23</v>
          </cell>
          <cell r="AB33">
            <v>24</v>
          </cell>
          <cell r="AC33">
            <v>25</v>
          </cell>
          <cell r="AD33">
            <v>26</v>
          </cell>
          <cell r="AE33">
            <v>27</v>
          </cell>
          <cell r="AF33">
            <v>28</v>
          </cell>
          <cell r="AG33">
            <v>29</v>
          </cell>
          <cell r="AH33">
            <v>30</v>
          </cell>
          <cell r="AI33">
            <v>31</v>
          </cell>
          <cell r="AJ33" t="str">
            <v>TOTAL</v>
          </cell>
          <cell r="AK33" t="str">
            <v>PROM.</v>
          </cell>
        </row>
        <row r="34">
          <cell r="B34" t="str">
            <v>ARN</v>
          </cell>
          <cell r="C34" t="str">
            <v>ARROYO NEGRO</v>
          </cell>
          <cell r="D34" t="str">
            <v>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547</v>
          </cell>
          <cell r="Y34">
            <v>56</v>
          </cell>
          <cell r="Z34">
            <v>188</v>
          </cell>
          <cell r="AA34">
            <v>58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849</v>
          </cell>
          <cell r="AK34">
            <v>27.387096774193548</v>
          </cell>
        </row>
        <row r="35">
          <cell r="B35" t="str">
            <v>CAM</v>
          </cell>
          <cell r="C35" t="str">
            <v>CAMIRI</v>
          </cell>
          <cell r="D35" t="str">
            <v>N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20</v>
          </cell>
          <cell r="J35">
            <v>20</v>
          </cell>
          <cell r="K35">
            <v>589</v>
          </cell>
          <cell r="L35">
            <v>0</v>
          </cell>
          <cell r="M35">
            <v>743</v>
          </cell>
          <cell r="N35">
            <v>0</v>
          </cell>
          <cell r="O35">
            <v>709</v>
          </cell>
          <cell r="P35">
            <v>0</v>
          </cell>
          <cell r="Q35">
            <v>0</v>
          </cell>
          <cell r="R35">
            <v>720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962</v>
          </cell>
          <cell r="Z35">
            <v>0</v>
          </cell>
          <cell r="AA35">
            <v>940</v>
          </cell>
          <cell r="AB35">
            <v>742</v>
          </cell>
          <cell r="AC35">
            <v>0</v>
          </cell>
          <cell r="AD35">
            <v>772</v>
          </cell>
          <cell r="AE35">
            <v>0</v>
          </cell>
          <cell r="AF35">
            <v>3</v>
          </cell>
          <cell r="AG35">
            <v>0</v>
          </cell>
          <cell r="AH35">
            <v>952</v>
          </cell>
          <cell r="AI35">
            <v>0</v>
          </cell>
          <cell r="AJ35">
            <v>7172</v>
          </cell>
          <cell r="AK35">
            <v>231.3548387096774</v>
          </cell>
        </row>
        <row r="36">
          <cell r="B36" t="str">
            <v>CCB</v>
          </cell>
          <cell r="C36" t="str">
            <v>CASCABEL</v>
          </cell>
          <cell r="D36" t="str">
            <v>N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</row>
        <row r="37">
          <cell r="B37" t="str">
            <v>CBR</v>
          </cell>
          <cell r="C37" t="str">
            <v>COBRA</v>
          </cell>
          <cell r="D37" t="str">
            <v>N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8">
          <cell r="B38" t="str">
            <v>GRY</v>
          </cell>
          <cell r="C38" t="str">
            <v>GUAIRUY</v>
          </cell>
          <cell r="D38" t="str">
            <v>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776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832</v>
          </cell>
          <cell r="AG38">
            <v>0</v>
          </cell>
          <cell r="AH38">
            <v>0</v>
          </cell>
          <cell r="AI38">
            <v>0</v>
          </cell>
          <cell r="AJ38">
            <v>1608</v>
          </cell>
          <cell r="AK38">
            <v>51.87096774193548</v>
          </cell>
        </row>
        <row r="39">
          <cell r="B39" t="str">
            <v>LPÑ</v>
          </cell>
          <cell r="C39" t="str">
            <v>LA PEÑA</v>
          </cell>
          <cell r="D39" t="str">
            <v>N</v>
          </cell>
          <cell r="E39">
            <v>553</v>
          </cell>
          <cell r="F39">
            <v>405</v>
          </cell>
          <cell r="G39">
            <v>525</v>
          </cell>
          <cell r="H39">
            <v>409</v>
          </cell>
          <cell r="I39">
            <v>1398</v>
          </cell>
          <cell r="J39">
            <v>357</v>
          </cell>
          <cell r="K39">
            <v>364</v>
          </cell>
          <cell r="L39">
            <v>339</v>
          </cell>
          <cell r="M39">
            <v>498</v>
          </cell>
          <cell r="N39">
            <v>545</v>
          </cell>
          <cell r="O39">
            <v>1389</v>
          </cell>
          <cell r="P39">
            <v>448</v>
          </cell>
          <cell r="Q39">
            <v>557</v>
          </cell>
          <cell r="R39">
            <v>494</v>
          </cell>
          <cell r="S39">
            <v>1310</v>
          </cell>
          <cell r="T39">
            <v>622</v>
          </cell>
          <cell r="U39">
            <v>428</v>
          </cell>
          <cell r="V39">
            <v>556</v>
          </cell>
          <cell r="W39">
            <v>530</v>
          </cell>
          <cell r="X39">
            <v>654</v>
          </cell>
          <cell r="Y39">
            <v>389</v>
          </cell>
          <cell r="Z39">
            <v>514</v>
          </cell>
          <cell r="AA39">
            <v>611</v>
          </cell>
          <cell r="AB39">
            <v>636</v>
          </cell>
          <cell r="AC39">
            <v>547</v>
          </cell>
          <cell r="AD39">
            <v>675</v>
          </cell>
          <cell r="AE39">
            <v>572</v>
          </cell>
          <cell r="AF39">
            <v>711</v>
          </cell>
          <cell r="AG39">
            <v>580</v>
          </cell>
          <cell r="AH39">
            <v>1244</v>
          </cell>
          <cell r="AI39">
            <v>509</v>
          </cell>
          <cell r="AJ39">
            <v>19369</v>
          </cell>
          <cell r="AK39">
            <v>624.8064516129032</v>
          </cell>
        </row>
        <row r="40">
          <cell r="B40" t="str">
            <v>PTJ</v>
          </cell>
          <cell r="C40" t="str">
            <v>PATUJU </v>
          </cell>
          <cell r="D40" t="str">
            <v>N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1048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570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200</v>
          </cell>
          <cell r="AI40">
            <v>353</v>
          </cell>
          <cell r="AJ40">
            <v>2171</v>
          </cell>
          <cell r="AK40">
            <v>70.03225806451613</v>
          </cell>
        </row>
        <row r="41">
          <cell r="B41" t="str">
            <v>RGD</v>
          </cell>
          <cell r="C41" t="str">
            <v>RIO GRANDE</v>
          </cell>
          <cell r="D41" t="str">
            <v>E</v>
          </cell>
          <cell r="E41">
            <v>1405</v>
          </cell>
          <cell r="F41">
            <v>1439</v>
          </cell>
          <cell r="G41">
            <v>1447</v>
          </cell>
          <cell r="H41">
            <v>1351</v>
          </cell>
          <cell r="I41">
            <v>1325</v>
          </cell>
          <cell r="J41">
            <v>1302</v>
          </cell>
          <cell r="K41">
            <v>1298</v>
          </cell>
          <cell r="L41">
            <v>1345</v>
          </cell>
          <cell r="M41">
            <v>1313</v>
          </cell>
          <cell r="N41">
            <v>1341</v>
          </cell>
          <cell r="O41">
            <v>1363</v>
          </cell>
          <cell r="P41">
            <v>1385</v>
          </cell>
          <cell r="Q41">
            <v>1365</v>
          </cell>
          <cell r="R41">
            <v>1321</v>
          </cell>
          <cell r="S41">
            <v>1306</v>
          </cell>
          <cell r="T41">
            <v>1314</v>
          </cell>
          <cell r="U41">
            <v>1333</v>
          </cell>
          <cell r="V41">
            <v>1271</v>
          </cell>
          <cell r="W41">
            <v>1307</v>
          </cell>
          <cell r="X41">
            <v>1242</v>
          </cell>
          <cell r="Y41">
            <v>1356</v>
          </cell>
          <cell r="Z41">
            <v>1491</v>
          </cell>
          <cell r="AA41">
            <v>1544</v>
          </cell>
          <cell r="AB41">
            <v>1317</v>
          </cell>
          <cell r="AC41">
            <v>1335</v>
          </cell>
          <cell r="AD41">
            <v>1306</v>
          </cell>
          <cell r="AE41">
            <v>1316</v>
          </cell>
          <cell r="AF41">
            <v>1371</v>
          </cell>
          <cell r="AG41">
            <v>1369</v>
          </cell>
          <cell r="AH41">
            <v>1291</v>
          </cell>
          <cell r="AI41">
            <v>1335</v>
          </cell>
          <cell r="AJ41">
            <v>41804</v>
          </cell>
          <cell r="AK41">
            <v>1348.516129032258</v>
          </cell>
        </row>
        <row r="42">
          <cell r="B42" t="str">
            <v>SIR</v>
          </cell>
          <cell r="C42" t="str">
            <v>SIRARI</v>
          </cell>
          <cell r="D42" t="str">
            <v>E</v>
          </cell>
          <cell r="E42">
            <v>1334</v>
          </cell>
          <cell r="F42">
            <v>1330</v>
          </cell>
          <cell r="G42">
            <v>1295</v>
          </cell>
          <cell r="H42">
            <v>1297</v>
          </cell>
          <cell r="I42">
            <v>1160</v>
          </cell>
          <cell r="J42">
            <v>1600</v>
          </cell>
          <cell r="K42">
            <v>1270</v>
          </cell>
          <cell r="L42">
            <v>1330</v>
          </cell>
          <cell r="M42">
            <v>1331</v>
          </cell>
          <cell r="N42">
            <v>1326</v>
          </cell>
          <cell r="O42">
            <v>1323</v>
          </cell>
          <cell r="P42">
            <v>1280</v>
          </cell>
          <cell r="Q42">
            <v>1275</v>
          </cell>
          <cell r="R42">
            <v>1232</v>
          </cell>
          <cell r="S42">
            <v>1215</v>
          </cell>
          <cell r="T42">
            <v>1393</v>
          </cell>
          <cell r="U42">
            <v>1393</v>
          </cell>
          <cell r="V42">
            <v>1311</v>
          </cell>
          <cell r="W42">
            <v>1352</v>
          </cell>
          <cell r="X42">
            <v>1362</v>
          </cell>
          <cell r="Y42">
            <v>1359</v>
          </cell>
          <cell r="Z42">
            <v>1335</v>
          </cell>
          <cell r="AA42">
            <v>1340</v>
          </cell>
          <cell r="AB42">
            <v>1350</v>
          </cell>
          <cell r="AC42">
            <v>1318</v>
          </cell>
          <cell r="AD42">
            <v>1308</v>
          </cell>
          <cell r="AE42">
            <v>1239</v>
          </cell>
          <cell r="AF42">
            <v>1132</v>
          </cell>
          <cell r="AG42">
            <v>1296</v>
          </cell>
          <cell r="AH42">
            <v>0</v>
          </cell>
          <cell r="AI42">
            <v>2493</v>
          </cell>
          <cell r="AJ42">
            <v>40579</v>
          </cell>
          <cell r="AK42">
            <v>1309</v>
          </cell>
        </row>
        <row r="43">
          <cell r="B43" t="str">
            <v>TDY</v>
          </cell>
          <cell r="C43" t="str">
            <v>TUNDY</v>
          </cell>
          <cell r="D43" t="str">
            <v>N</v>
          </cell>
          <cell r="E43">
            <v>823</v>
          </cell>
          <cell r="F43">
            <v>924</v>
          </cell>
          <cell r="G43">
            <v>922</v>
          </cell>
          <cell r="H43">
            <v>1005</v>
          </cell>
          <cell r="I43">
            <v>822</v>
          </cell>
          <cell r="J43">
            <v>947</v>
          </cell>
          <cell r="K43">
            <v>954</v>
          </cell>
          <cell r="L43">
            <v>891</v>
          </cell>
          <cell r="M43">
            <v>875</v>
          </cell>
          <cell r="N43">
            <v>786</v>
          </cell>
          <cell r="O43">
            <v>977</v>
          </cell>
          <cell r="P43">
            <v>914</v>
          </cell>
          <cell r="Q43">
            <v>853</v>
          </cell>
          <cell r="R43">
            <v>884</v>
          </cell>
          <cell r="S43">
            <v>840</v>
          </cell>
          <cell r="T43">
            <v>815</v>
          </cell>
          <cell r="U43">
            <v>886</v>
          </cell>
          <cell r="V43">
            <v>858</v>
          </cell>
          <cell r="W43">
            <v>893</v>
          </cell>
          <cell r="X43">
            <v>834</v>
          </cell>
          <cell r="Y43">
            <v>959</v>
          </cell>
          <cell r="Z43">
            <v>910</v>
          </cell>
          <cell r="AA43">
            <v>848</v>
          </cell>
          <cell r="AB43">
            <v>865</v>
          </cell>
          <cell r="AC43">
            <v>847</v>
          </cell>
          <cell r="AD43">
            <v>755</v>
          </cell>
          <cell r="AE43">
            <v>884</v>
          </cell>
          <cell r="AF43">
            <v>725</v>
          </cell>
          <cell r="AG43">
            <v>834</v>
          </cell>
          <cell r="AH43">
            <v>803</v>
          </cell>
          <cell r="AI43">
            <v>844</v>
          </cell>
          <cell r="AJ43">
            <v>26977</v>
          </cell>
          <cell r="AK43">
            <v>870.2258064516129</v>
          </cell>
        </row>
        <row r="44">
          <cell r="B44" t="str">
            <v>VBR</v>
          </cell>
          <cell r="C44" t="str">
            <v>VIBORA</v>
          </cell>
          <cell r="D44" t="str">
            <v>E</v>
          </cell>
          <cell r="E44">
            <v>3444</v>
          </cell>
          <cell r="F44">
            <v>3345</v>
          </cell>
          <cell r="G44">
            <v>3524</v>
          </cell>
          <cell r="H44">
            <v>3446</v>
          </cell>
          <cell r="I44">
            <v>3304</v>
          </cell>
          <cell r="J44">
            <v>3344</v>
          </cell>
          <cell r="K44">
            <v>3163</v>
          </cell>
          <cell r="L44">
            <v>4134</v>
          </cell>
          <cell r="M44">
            <v>3133</v>
          </cell>
          <cell r="N44">
            <v>3311</v>
          </cell>
          <cell r="O44">
            <v>3234</v>
          </cell>
          <cell r="P44">
            <v>3212</v>
          </cell>
          <cell r="Q44">
            <v>3194</v>
          </cell>
          <cell r="R44">
            <v>3250</v>
          </cell>
          <cell r="S44">
            <v>3255</v>
          </cell>
          <cell r="T44">
            <v>3262</v>
          </cell>
          <cell r="U44">
            <v>3412</v>
          </cell>
          <cell r="V44">
            <v>3189</v>
          </cell>
          <cell r="W44">
            <v>3161</v>
          </cell>
          <cell r="X44">
            <v>2635</v>
          </cell>
          <cell r="Y44">
            <v>3521</v>
          </cell>
          <cell r="Z44">
            <v>3352</v>
          </cell>
          <cell r="AA44">
            <v>3279</v>
          </cell>
          <cell r="AB44">
            <v>3029</v>
          </cell>
          <cell r="AC44">
            <v>4300</v>
          </cell>
          <cell r="AD44">
            <v>3438</v>
          </cell>
          <cell r="AE44">
            <v>3103</v>
          </cell>
          <cell r="AF44">
            <v>3107</v>
          </cell>
          <cell r="AG44">
            <v>3203</v>
          </cell>
          <cell r="AH44">
            <v>3636</v>
          </cell>
          <cell r="AI44">
            <v>4180</v>
          </cell>
          <cell r="AJ44">
            <v>104100</v>
          </cell>
          <cell r="AK44">
            <v>3358.064516129032</v>
          </cell>
        </row>
        <row r="45">
          <cell r="B45" t="str">
            <v>YPC</v>
          </cell>
          <cell r="C45" t="str">
            <v>YAPACANI</v>
          </cell>
          <cell r="D45" t="str">
            <v>E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1523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1118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1522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721</v>
          </cell>
          <cell r="AI45">
            <v>485</v>
          </cell>
          <cell r="AJ45">
            <v>5369</v>
          </cell>
          <cell r="AK45">
            <v>173.19354838709677</v>
          </cell>
        </row>
        <row r="46">
          <cell r="B46" t="str">
            <v>TOTAL   NUEVO</v>
          </cell>
          <cell r="E46">
            <v>1376</v>
          </cell>
          <cell r="F46">
            <v>1329</v>
          </cell>
          <cell r="G46">
            <v>1447</v>
          </cell>
          <cell r="H46">
            <v>1414</v>
          </cell>
          <cell r="I46">
            <v>2240</v>
          </cell>
          <cell r="J46">
            <v>1324</v>
          </cell>
          <cell r="K46">
            <v>1907</v>
          </cell>
          <cell r="L46">
            <v>1230</v>
          </cell>
          <cell r="M46">
            <v>2116</v>
          </cell>
          <cell r="N46">
            <v>1331</v>
          </cell>
          <cell r="O46">
            <v>3075</v>
          </cell>
          <cell r="P46">
            <v>1362</v>
          </cell>
          <cell r="Q46">
            <v>2186</v>
          </cell>
          <cell r="R46">
            <v>2098</v>
          </cell>
          <cell r="S46">
            <v>3198</v>
          </cell>
          <cell r="T46">
            <v>1437</v>
          </cell>
          <cell r="U46">
            <v>1314</v>
          </cell>
          <cell r="V46">
            <v>1414</v>
          </cell>
          <cell r="W46">
            <v>1423</v>
          </cell>
          <cell r="X46">
            <v>2035</v>
          </cell>
          <cell r="Y46">
            <v>2366</v>
          </cell>
          <cell r="Z46">
            <v>2182</v>
          </cell>
          <cell r="AA46">
            <v>2457</v>
          </cell>
          <cell r="AB46">
            <v>2243</v>
          </cell>
          <cell r="AC46">
            <v>1394</v>
          </cell>
          <cell r="AD46">
            <v>2202</v>
          </cell>
          <cell r="AE46">
            <v>1456</v>
          </cell>
          <cell r="AF46">
            <v>2271</v>
          </cell>
          <cell r="AG46">
            <v>1414</v>
          </cell>
          <cell r="AH46">
            <v>3199</v>
          </cell>
          <cell r="AI46">
            <v>1706</v>
          </cell>
          <cell r="AJ46">
            <v>58146</v>
          </cell>
          <cell r="AK46">
            <v>1875.6774193548388</v>
          </cell>
        </row>
        <row r="47">
          <cell r="B47" t="str">
            <v>TOTAL   EXISTENTE</v>
          </cell>
          <cell r="E47">
            <v>6183</v>
          </cell>
          <cell r="F47">
            <v>6114</v>
          </cell>
          <cell r="G47">
            <v>6266</v>
          </cell>
          <cell r="H47">
            <v>6094</v>
          </cell>
          <cell r="I47">
            <v>5789</v>
          </cell>
          <cell r="J47">
            <v>6246</v>
          </cell>
          <cell r="K47">
            <v>7254</v>
          </cell>
          <cell r="L47">
            <v>6809</v>
          </cell>
          <cell r="M47">
            <v>5777</v>
          </cell>
          <cell r="N47">
            <v>5978</v>
          </cell>
          <cell r="O47">
            <v>5920</v>
          </cell>
          <cell r="P47">
            <v>5877</v>
          </cell>
          <cell r="Q47">
            <v>5834</v>
          </cell>
          <cell r="R47">
            <v>5803</v>
          </cell>
          <cell r="S47">
            <v>6894</v>
          </cell>
          <cell r="T47">
            <v>5969</v>
          </cell>
          <cell r="U47">
            <v>6138</v>
          </cell>
          <cell r="V47">
            <v>5771</v>
          </cell>
          <cell r="W47">
            <v>5820</v>
          </cell>
          <cell r="X47">
            <v>5239</v>
          </cell>
          <cell r="Y47">
            <v>6236</v>
          </cell>
          <cell r="Z47">
            <v>7700</v>
          </cell>
          <cell r="AA47">
            <v>6163</v>
          </cell>
          <cell r="AB47">
            <v>5696</v>
          </cell>
          <cell r="AC47">
            <v>6953</v>
          </cell>
          <cell r="AD47">
            <v>6052</v>
          </cell>
          <cell r="AE47">
            <v>5658</v>
          </cell>
          <cell r="AF47">
            <v>5610</v>
          </cell>
          <cell r="AG47">
            <v>5868</v>
          </cell>
          <cell r="AH47">
            <v>5648</v>
          </cell>
          <cell r="AI47">
            <v>8493</v>
          </cell>
          <cell r="AJ47">
            <v>191852</v>
          </cell>
          <cell r="AK47">
            <v>6188.774193548387</v>
          </cell>
        </row>
        <row r="48">
          <cell r="B48" t="str">
            <v>TOTAL GENERAL</v>
          </cell>
          <cell r="E48">
            <v>7559</v>
          </cell>
          <cell r="F48">
            <v>7443</v>
          </cell>
          <cell r="G48">
            <v>7713</v>
          </cell>
          <cell r="H48">
            <v>7508</v>
          </cell>
          <cell r="I48">
            <v>8029</v>
          </cell>
          <cell r="J48">
            <v>7570</v>
          </cell>
          <cell r="K48">
            <v>9161</v>
          </cell>
          <cell r="L48">
            <v>8039</v>
          </cell>
          <cell r="M48">
            <v>7893</v>
          </cell>
          <cell r="N48">
            <v>7309</v>
          </cell>
          <cell r="O48">
            <v>8995</v>
          </cell>
          <cell r="P48">
            <v>7239</v>
          </cell>
          <cell r="Q48">
            <v>8020</v>
          </cell>
          <cell r="R48">
            <v>7901</v>
          </cell>
          <cell r="S48">
            <v>10092</v>
          </cell>
          <cell r="T48">
            <v>7406</v>
          </cell>
          <cell r="U48">
            <v>7452</v>
          </cell>
          <cell r="V48">
            <v>7185</v>
          </cell>
          <cell r="W48">
            <v>7243</v>
          </cell>
          <cell r="X48">
            <v>7274</v>
          </cell>
          <cell r="Y48">
            <v>8602</v>
          </cell>
          <cell r="Z48">
            <v>9882</v>
          </cell>
          <cell r="AA48">
            <v>8620</v>
          </cell>
          <cell r="AB48">
            <v>7939</v>
          </cell>
          <cell r="AC48">
            <v>8347</v>
          </cell>
          <cell r="AD48">
            <v>8254</v>
          </cell>
          <cell r="AE48">
            <v>7114</v>
          </cell>
          <cell r="AF48">
            <v>7881</v>
          </cell>
          <cell r="AG48">
            <v>7282</v>
          </cell>
          <cell r="AH48">
            <v>8847</v>
          </cell>
          <cell r="AI48">
            <v>10199</v>
          </cell>
          <cell r="AJ48">
            <v>249998</v>
          </cell>
          <cell r="AK48">
            <v>8064.451612903225</v>
          </cell>
        </row>
        <row r="49">
          <cell r="B49" t="str">
            <v>AGUA  (BBLS)</v>
          </cell>
        </row>
        <row r="50">
          <cell r="B50" t="str">
            <v>BQN</v>
          </cell>
          <cell r="C50" t="str">
            <v>BOQUERON</v>
          </cell>
          <cell r="D50" t="str">
            <v>N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B51" t="str">
            <v>CAM</v>
          </cell>
          <cell r="C51" t="str">
            <v>CAMIRI</v>
          </cell>
          <cell r="D51" t="str">
            <v>N</v>
          </cell>
          <cell r="E51">
            <v>15</v>
          </cell>
          <cell r="F51">
            <v>14</v>
          </cell>
          <cell r="G51">
            <v>16</v>
          </cell>
          <cell r="H51">
            <v>15</v>
          </cell>
          <cell r="I51">
            <v>20</v>
          </cell>
          <cell r="J51">
            <v>16</v>
          </cell>
          <cell r="K51">
            <v>17</v>
          </cell>
          <cell r="L51">
            <v>17</v>
          </cell>
          <cell r="M51">
            <v>19</v>
          </cell>
          <cell r="N51">
            <v>15</v>
          </cell>
          <cell r="O51">
            <v>15</v>
          </cell>
          <cell r="P51">
            <v>14</v>
          </cell>
          <cell r="Q51">
            <v>14</v>
          </cell>
          <cell r="R51">
            <v>15</v>
          </cell>
          <cell r="S51">
            <v>15</v>
          </cell>
          <cell r="T51">
            <v>16</v>
          </cell>
          <cell r="U51">
            <v>16</v>
          </cell>
          <cell r="V51">
            <v>16</v>
          </cell>
          <cell r="W51">
            <v>16</v>
          </cell>
          <cell r="X51">
            <v>21</v>
          </cell>
          <cell r="Y51">
            <v>15</v>
          </cell>
          <cell r="Z51">
            <v>16</v>
          </cell>
          <cell r="AA51">
            <v>17</v>
          </cell>
          <cell r="AB51">
            <v>12</v>
          </cell>
          <cell r="AC51">
            <v>15</v>
          </cell>
          <cell r="AD51">
            <v>15</v>
          </cell>
          <cell r="AE51">
            <v>13</v>
          </cell>
          <cell r="AF51">
            <v>12</v>
          </cell>
          <cell r="AG51">
            <v>12</v>
          </cell>
          <cell r="AH51">
            <v>15</v>
          </cell>
          <cell r="AI51">
            <v>13</v>
          </cell>
          <cell r="AJ51">
            <v>477</v>
          </cell>
          <cell r="AK51">
            <v>15.387096774193548</v>
          </cell>
        </row>
        <row r="52">
          <cell r="B52" t="str">
            <v>CCB</v>
          </cell>
          <cell r="C52" t="str">
            <v>CASCABEL</v>
          </cell>
          <cell r="D52" t="str">
            <v>N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B53" t="str">
            <v>CBR</v>
          </cell>
          <cell r="C53" t="str">
            <v>COBRA</v>
          </cell>
          <cell r="D53" t="str">
            <v>N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4">
          <cell r="B54" t="str">
            <v>GRY</v>
          </cell>
          <cell r="C54" t="str">
            <v>GUAIRUY</v>
          </cell>
          <cell r="D54" t="str">
            <v>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B55" t="str">
            <v>LPÑ</v>
          </cell>
          <cell r="C55" t="str">
            <v>LA PEÑA</v>
          </cell>
          <cell r="D55" t="str">
            <v>N</v>
          </cell>
          <cell r="E55">
            <v>789</v>
          </cell>
          <cell r="F55">
            <v>988</v>
          </cell>
          <cell r="G55">
            <v>920</v>
          </cell>
          <cell r="H55">
            <v>1494</v>
          </cell>
          <cell r="I55">
            <v>940</v>
          </cell>
          <cell r="J55">
            <v>1138</v>
          </cell>
          <cell r="K55">
            <v>1110</v>
          </cell>
          <cell r="L55">
            <v>1130</v>
          </cell>
          <cell r="M55">
            <v>1092</v>
          </cell>
          <cell r="N55">
            <v>1000</v>
          </cell>
          <cell r="O55">
            <v>990</v>
          </cell>
          <cell r="P55">
            <v>999</v>
          </cell>
          <cell r="Q55">
            <v>984</v>
          </cell>
          <cell r="R55">
            <v>1002</v>
          </cell>
          <cell r="S55">
            <v>1009</v>
          </cell>
          <cell r="T55">
            <v>993</v>
          </cell>
          <cell r="U55">
            <v>1005</v>
          </cell>
          <cell r="V55">
            <v>1013</v>
          </cell>
          <cell r="W55">
            <v>1008</v>
          </cell>
          <cell r="X55">
            <v>1037</v>
          </cell>
          <cell r="Y55">
            <v>1023</v>
          </cell>
          <cell r="Z55">
            <v>1025</v>
          </cell>
          <cell r="AA55">
            <v>1042</v>
          </cell>
          <cell r="AB55">
            <v>1038</v>
          </cell>
          <cell r="AC55">
            <v>1049</v>
          </cell>
          <cell r="AD55">
            <v>1034</v>
          </cell>
          <cell r="AE55">
            <v>1025</v>
          </cell>
          <cell r="AF55">
            <v>1003</v>
          </cell>
          <cell r="AG55">
            <v>1024</v>
          </cell>
          <cell r="AH55">
            <v>1109</v>
          </cell>
          <cell r="AI55">
            <v>1468</v>
          </cell>
          <cell r="AJ55">
            <v>32481</v>
          </cell>
          <cell r="AK55">
            <v>1047.774193548387</v>
          </cell>
        </row>
        <row r="56">
          <cell r="B56" t="str">
            <v>PTJ</v>
          </cell>
          <cell r="C56" t="str">
            <v>PATUJU </v>
          </cell>
          <cell r="D56" t="str">
            <v>N</v>
          </cell>
          <cell r="E56">
            <v>3</v>
          </cell>
          <cell r="F56">
            <v>2</v>
          </cell>
          <cell r="G56">
            <v>2</v>
          </cell>
          <cell r="H56">
            <v>3</v>
          </cell>
          <cell r="I56">
            <v>2</v>
          </cell>
          <cell r="J56">
            <v>2</v>
          </cell>
          <cell r="K56">
            <v>2</v>
          </cell>
          <cell r="L56">
            <v>3</v>
          </cell>
          <cell r="M56">
            <v>2</v>
          </cell>
          <cell r="N56">
            <v>3</v>
          </cell>
          <cell r="O56">
            <v>3</v>
          </cell>
          <cell r="P56">
            <v>2</v>
          </cell>
          <cell r="Q56">
            <v>3</v>
          </cell>
          <cell r="R56">
            <v>2</v>
          </cell>
          <cell r="S56">
            <v>2</v>
          </cell>
          <cell r="T56">
            <v>3</v>
          </cell>
          <cell r="U56">
            <v>2</v>
          </cell>
          <cell r="V56">
            <v>2</v>
          </cell>
          <cell r="W56">
            <v>2</v>
          </cell>
          <cell r="X56">
            <v>2</v>
          </cell>
          <cell r="Y56">
            <v>2</v>
          </cell>
          <cell r="Z56">
            <v>3</v>
          </cell>
          <cell r="AA56">
            <v>4</v>
          </cell>
          <cell r="AB56">
            <v>3</v>
          </cell>
          <cell r="AC56">
            <v>2</v>
          </cell>
          <cell r="AD56">
            <v>3</v>
          </cell>
          <cell r="AE56">
            <v>2</v>
          </cell>
          <cell r="AF56">
            <v>3</v>
          </cell>
          <cell r="AG56">
            <v>3</v>
          </cell>
          <cell r="AH56">
            <v>2</v>
          </cell>
          <cell r="AI56">
            <v>3</v>
          </cell>
          <cell r="AJ56">
            <v>77</v>
          </cell>
          <cell r="AK56">
            <v>2.4838709677419355</v>
          </cell>
        </row>
        <row r="57">
          <cell r="B57" t="str">
            <v>RGD</v>
          </cell>
          <cell r="C57" t="str">
            <v>RIO GRANDE</v>
          </cell>
          <cell r="D57" t="str">
            <v>E</v>
          </cell>
          <cell r="E57">
            <v>809</v>
          </cell>
          <cell r="F57">
            <v>805</v>
          </cell>
          <cell r="G57">
            <v>811</v>
          </cell>
          <cell r="H57">
            <v>814</v>
          </cell>
          <cell r="I57">
            <v>793</v>
          </cell>
          <cell r="J57">
            <v>813</v>
          </cell>
          <cell r="K57">
            <v>800</v>
          </cell>
          <cell r="L57">
            <v>802</v>
          </cell>
          <cell r="M57">
            <v>801</v>
          </cell>
          <cell r="N57">
            <v>804</v>
          </cell>
          <cell r="O57">
            <v>800</v>
          </cell>
          <cell r="P57">
            <v>802</v>
          </cell>
          <cell r="Q57">
            <v>804</v>
          </cell>
          <cell r="R57">
            <v>829</v>
          </cell>
          <cell r="S57">
            <v>692</v>
          </cell>
          <cell r="T57">
            <v>653</v>
          </cell>
          <cell r="U57">
            <v>927</v>
          </cell>
          <cell r="V57">
            <v>860</v>
          </cell>
          <cell r="W57">
            <v>901</v>
          </cell>
          <cell r="X57">
            <v>989</v>
          </cell>
          <cell r="Y57">
            <v>905</v>
          </cell>
          <cell r="Z57">
            <v>903</v>
          </cell>
          <cell r="AA57">
            <v>907</v>
          </cell>
          <cell r="AB57">
            <v>908</v>
          </cell>
          <cell r="AC57">
            <v>914</v>
          </cell>
          <cell r="AD57">
            <v>949</v>
          </cell>
          <cell r="AE57">
            <v>944</v>
          </cell>
          <cell r="AF57">
            <v>941</v>
          </cell>
          <cell r="AG57">
            <v>951</v>
          </cell>
          <cell r="AH57">
            <v>936</v>
          </cell>
          <cell r="AI57">
            <v>962</v>
          </cell>
          <cell r="AJ57">
            <v>26529</v>
          </cell>
          <cell r="AK57">
            <v>855.7741935483871</v>
          </cell>
        </row>
        <row r="58">
          <cell r="B58" t="str">
            <v>SIR</v>
          </cell>
          <cell r="C58" t="str">
            <v>SIRARI</v>
          </cell>
          <cell r="D58" t="str">
            <v>E</v>
          </cell>
          <cell r="E58">
            <v>133</v>
          </cell>
          <cell r="F58">
            <v>135</v>
          </cell>
          <cell r="G58">
            <v>136</v>
          </cell>
          <cell r="H58">
            <v>130</v>
          </cell>
          <cell r="I58">
            <v>131</v>
          </cell>
          <cell r="J58">
            <v>133</v>
          </cell>
          <cell r="K58">
            <v>144</v>
          </cell>
          <cell r="L58">
            <v>136</v>
          </cell>
          <cell r="M58">
            <v>138</v>
          </cell>
          <cell r="N58">
            <v>138</v>
          </cell>
          <cell r="O58">
            <v>142</v>
          </cell>
          <cell r="P58">
            <v>140</v>
          </cell>
          <cell r="Q58">
            <v>157</v>
          </cell>
          <cell r="R58">
            <v>152</v>
          </cell>
          <cell r="S58">
            <v>146</v>
          </cell>
          <cell r="T58">
            <v>137</v>
          </cell>
          <cell r="U58">
            <v>147</v>
          </cell>
          <cell r="V58">
            <v>144</v>
          </cell>
          <cell r="W58">
            <v>134</v>
          </cell>
          <cell r="X58">
            <v>143</v>
          </cell>
          <cell r="Y58">
            <v>139</v>
          </cell>
          <cell r="Z58">
            <v>135</v>
          </cell>
          <cell r="AA58">
            <v>146</v>
          </cell>
          <cell r="AB58">
            <v>139</v>
          </cell>
          <cell r="AC58">
            <v>144</v>
          </cell>
          <cell r="AD58">
            <v>135</v>
          </cell>
          <cell r="AE58">
            <v>138</v>
          </cell>
          <cell r="AF58">
            <v>138</v>
          </cell>
          <cell r="AG58">
            <v>136</v>
          </cell>
          <cell r="AH58">
            <v>138</v>
          </cell>
          <cell r="AI58">
            <v>135</v>
          </cell>
          <cell r="AJ58">
            <v>4319</v>
          </cell>
          <cell r="AK58">
            <v>139.32258064516128</v>
          </cell>
        </row>
        <row r="59">
          <cell r="B59" t="str">
            <v>TDY</v>
          </cell>
          <cell r="C59" t="str">
            <v>TUNDY</v>
          </cell>
          <cell r="D59" t="str">
            <v>N</v>
          </cell>
          <cell r="E59">
            <v>1150</v>
          </cell>
          <cell r="F59">
            <v>1200</v>
          </cell>
          <cell r="G59">
            <v>1280</v>
          </cell>
          <cell r="H59">
            <v>1290</v>
          </cell>
          <cell r="I59">
            <v>1338</v>
          </cell>
          <cell r="J59">
            <v>1393</v>
          </cell>
          <cell r="K59">
            <v>1360</v>
          </cell>
          <cell r="L59">
            <v>1350</v>
          </cell>
          <cell r="M59">
            <v>1355</v>
          </cell>
          <cell r="N59">
            <v>1366</v>
          </cell>
          <cell r="O59">
            <v>1374</v>
          </cell>
          <cell r="P59">
            <v>1378</v>
          </cell>
          <cell r="Q59">
            <v>1380</v>
          </cell>
          <cell r="R59">
            <v>1375</v>
          </cell>
          <cell r="S59">
            <v>1250</v>
          </cell>
          <cell r="T59">
            <v>1385</v>
          </cell>
          <cell r="U59">
            <v>1391</v>
          </cell>
          <cell r="V59">
            <v>1394</v>
          </cell>
          <cell r="W59">
            <v>1380</v>
          </cell>
          <cell r="X59">
            <v>1385</v>
          </cell>
          <cell r="Y59">
            <v>1355</v>
          </cell>
          <cell r="Z59">
            <v>1440</v>
          </cell>
          <cell r="AA59">
            <v>1457</v>
          </cell>
          <cell r="AB59">
            <v>1359</v>
          </cell>
          <cell r="AC59">
            <v>1332</v>
          </cell>
          <cell r="AD59">
            <v>1443</v>
          </cell>
          <cell r="AE59">
            <v>1343</v>
          </cell>
          <cell r="AF59">
            <v>1343</v>
          </cell>
          <cell r="AG59">
            <v>1352</v>
          </cell>
          <cell r="AH59">
            <v>1348</v>
          </cell>
          <cell r="AI59">
            <v>1360</v>
          </cell>
          <cell r="AJ59">
            <v>41906</v>
          </cell>
          <cell r="AK59">
            <v>1351.8064516129032</v>
          </cell>
        </row>
        <row r="60">
          <cell r="B60" t="str">
            <v>VBR</v>
          </cell>
          <cell r="C60" t="str">
            <v>VIBORA</v>
          </cell>
          <cell r="D60" t="str">
            <v>E</v>
          </cell>
          <cell r="E60">
            <v>1086</v>
          </cell>
          <cell r="F60">
            <v>1058</v>
          </cell>
          <cell r="G60">
            <v>1091</v>
          </cell>
          <cell r="H60">
            <v>1055</v>
          </cell>
          <cell r="I60">
            <v>1030</v>
          </cell>
          <cell r="J60">
            <v>1072</v>
          </cell>
          <cell r="K60">
            <v>1080</v>
          </cell>
          <cell r="L60">
            <v>1093</v>
          </cell>
          <cell r="M60">
            <v>1075</v>
          </cell>
          <cell r="N60">
            <v>1083</v>
          </cell>
          <cell r="O60">
            <v>1065</v>
          </cell>
          <cell r="P60">
            <v>1089</v>
          </cell>
          <cell r="Q60">
            <v>1095</v>
          </cell>
          <cell r="R60">
            <v>1090</v>
          </cell>
          <cell r="S60">
            <v>1071</v>
          </cell>
          <cell r="T60">
            <v>1076</v>
          </cell>
          <cell r="U60">
            <v>1068</v>
          </cell>
          <cell r="V60">
            <v>1061</v>
          </cell>
          <cell r="W60">
            <v>1077</v>
          </cell>
          <cell r="X60">
            <v>933</v>
          </cell>
          <cell r="Y60">
            <v>1050</v>
          </cell>
          <cell r="Z60">
            <v>1025</v>
          </cell>
          <cell r="AA60">
            <v>1030</v>
          </cell>
          <cell r="AB60">
            <v>1035</v>
          </cell>
          <cell r="AC60">
            <v>1015</v>
          </cell>
          <cell r="AD60">
            <v>1178</v>
          </cell>
          <cell r="AE60">
            <v>1250</v>
          </cell>
          <cell r="AF60">
            <v>1235</v>
          </cell>
          <cell r="AG60">
            <v>1245</v>
          </cell>
          <cell r="AH60">
            <v>1155</v>
          </cell>
          <cell r="AI60">
            <v>1202</v>
          </cell>
          <cell r="AJ60">
            <v>33768</v>
          </cell>
          <cell r="AK60">
            <v>1089.2903225806451</v>
          </cell>
        </row>
        <row r="61">
          <cell r="B61" t="str">
            <v>YPC</v>
          </cell>
          <cell r="C61" t="str">
            <v>YAPACANI</v>
          </cell>
          <cell r="D61" t="str">
            <v>E</v>
          </cell>
          <cell r="E61">
            <v>119</v>
          </cell>
          <cell r="F61">
            <v>122</v>
          </cell>
          <cell r="G61">
            <v>118</v>
          </cell>
          <cell r="H61">
            <v>121</v>
          </cell>
          <cell r="I61">
            <v>119</v>
          </cell>
          <cell r="J61">
            <v>117</v>
          </cell>
          <cell r="K61">
            <v>115</v>
          </cell>
          <cell r="L61">
            <v>119</v>
          </cell>
          <cell r="M61">
            <v>113</v>
          </cell>
          <cell r="N61">
            <v>118</v>
          </cell>
          <cell r="O61">
            <v>116</v>
          </cell>
          <cell r="P61">
            <v>120</v>
          </cell>
          <cell r="Q61">
            <v>118</v>
          </cell>
          <cell r="R61">
            <v>122</v>
          </cell>
          <cell r="S61">
            <v>120</v>
          </cell>
          <cell r="T61">
            <v>119</v>
          </cell>
          <cell r="U61">
            <v>121</v>
          </cell>
          <cell r="V61">
            <v>119</v>
          </cell>
          <cell r="W61">
            <v>120</v>
          </cell>
          <cell r="X61">
            <v>121</v>
          </cell>
          <cell r="Y61">
            <v>120</v>
          </cell>
          <cell r="Z61">
            <v>121</v>
          </cell>
          <cell r="AA61">
            <v>119</v>
          </cell>
          <cell r="AB61">
            <v>119</v>
          </cell>
          <cell r="AC61">
            <v>120</v>
          </cell>
          <cell r="AD61">
            <v>120</v>
          </cell>
          <cell r="AE61">
            <v>121</v>
          </cell>
          <cell r="AF61">
            <v>119</v>
          </cell>
          <cell r="AG61">
            <v>120</v>
          </cell>
          <cell r="AH61">
            <v>120</v>
          </cell>
          <cell r="AI61">
            <v>121</v>
          </cell>
          <cell r="AJ61">
            <v>3697</v>
          </cell>
          <cell r="AK61">
            <v>119.25806451612904</v>
          </cell>
        </row>
        <row r="62">
          <cell r="B62" t="str">
            <v>TOTAL   NUEVO</v>
          </cell>
          <cell r="E62">
            <v>1957</v>
          </cell>
          <cell r="F62">
            <v>2204</v>
          </cell>
          <cell r="G62">
            <v>2218</v>
          </cell>
          <cell r="H62">
            <v>2802</v>
          </cell>
          <cell r="I62">
            <v>2300</v>
          </cell>
          <cell r="J62">
            <v>2549</v>
          </cell>
          <cell r="K62">
            <v>2489</v>
          </cell>
          <cell r="L62">
            <v>2500</v>
          </cell>
          <cell r="M62">
            <v>2468</v>
          </cell>
          <cell r="N62">
            <v>2384</v>
          </cell>
          <cell r="O62">
            <v>2382</v>
          </cell>
          <cell r="P62">
            <v>2393</v>
          </cell>
          <cell r="Q62">
            <v>2381</v>
          </cell>
          <cell r="R62">
            <v>2394</v>
          </cell>
          <cell r="S62">
            <v>2276</v>
          </cell>
          <cell r="T62">
            <v>2397</v>
          </cell>
          <cell r="U62">
            <v>2414</v>
          </cell>
          <cell r="V62">
            <v>2425</v>
          </cell>
          <cell r="W62">
            <v>2406</v>
          </cell>
          <cell r="X62">
            <v>2445</v>
          </cell>
          <cell r="Y62">
            <v>2395</v>
          </cell>
          <cell r="Z62">
            <v>2484</v>
          </cell>
          <cell r="AA62">
            <v>2520</v>
          </cell>
          <cell r="AB62">
            <v>2412</v>
          </cell>
          <cell r="AC62">
            <v>2398</v>
          </cell>
          <cell r="AD62">
            <v>2495</v>
          </cell>
          <cell r="AE62">
            <v>2383</v>
          </cell>
          <cell r="AF62">
            <v>2361</v>
          </cell>
          <cell r="AG62">
            <v>2391</v>
          </cell>
          <cell r="AH62">
            <v>2474</v>
          </cell>
          <cell r="AI62">
            <v>2844</v>
          </cell>
          <cell r="AJ62">
            <v>74941</v>
          </cell>
          <cell r="AK62">
            <v>2417.451612903226</v>
          </cell>
        </row>
        <row r="63">
          <cell r="B63" t="str">
            <v>TOTAL   EXISTENTE</v>
          </cell>
          <cell r="E63">
            <v>2147</v>
          </cell>
          <cell r="F63">
            <v>2120</v>
          </cell>
          <cell r="G63">
            <v>2156</v>
          </cell>
          <cell r="H63">
            <v>2120</v>
          </cell>
          <cell r="I63">
            <v>2073</v>
          </cell>
          <cell r="J63">
            <v>2135</v>
          </cell>
          <cell r="K63">
            <v>2139</v>
          </cell>
          <cell r="L63">
            <v>2150</v>
          </cell>
          <cell r="M63">
            <v>2127</v>
          </cell>
          <cell r="N63">
            <v>2143</v>
          </cell>
          <cell r="O63">
            <v>2123</v>
          </cell>
          <cell r="P63">
            <v>2151</v>
          </cell>
          <cell r="Q63">
            <v>2174</v>
          </cell>
          <cell r="R63">
            <v>2193</v>
          </cell>
          <cell r="S63">
            <v>2029</v>
          </cell>
          <cell r="T63">
            <v>1985</v>
          </cell>
          <cell r="U63">
            <v>2263</v>
          </cell>
          <cell r="V63">
            <v>2184</v>
          </cell>
          <cell r="W63">
            <v>2232</v>
          </cell>
          <cell r="X63">
            <v>2186</v>
          </cell>
          <cell r="Y63">
            <v>2214</v>
          </cell>
          <cell r="Z63">
            <v>2184</v>
          </cell>
          <cell r="AA63">
            <v>2202</v>
          </cell>
          <cell r="AB63">
            <v>2201</v>
          </cell>
          <cell r="AC63">
            <v>2193</v>
          </cell>
          <cell r="AD63">
            <v>2382</v>
          </cell>
          <cell r="AE63">
            <v>2453</v>
          </cell>
          <cell r="AF63">
            <v>2433</v>
          </cell>
          <cell r="AG63">
            <v>2452</v>
          </cell>
          <cell r="AH63">
            <v>2349</v>
          </cell>
          <cell r="AI63">
            <v>2420</v>
          </cell>
          <cell r="AJ63">
            <v>68313</v>
          </cell>
          <cell r="AK63">
            <v>2203.6451612903224</v>
          </cell>
        </row>
        <row r="64">
          <cell r="B64" t="str">
            <v>TOTAL GENERAL</v>
          </cell>
          <cell r="E64">
            <v>4104</v>
          </cell>
          <cell r="F64">
            <v>4324</v>
          </cell>
          <cell r="G64">
            <v>4374</v>
          </cell>
          <cell r="H64">
            <v>4922</v>
          </cell>
          <cell r="I64">
            <v>4373</v>
          </cell>
          <cell r="J64">
            <v>4684</v>
          </cell>
          <cell r="K64">
            <v>4628</v>
          </cell>
          <cell r="L64">
            <v>4650</v>
          </cell>
          <cell r="M64">
            <v>4595</v>
          </cell>
          <cell r="N64">
            <v>4527</v>
          </cell>
          <cell r="O64">
            <v>4505</v>
          </cell>
          <cell r="P64">
            <v>4544</v>
          </cell>
          <cell r="Q64">
            <v>4555</v>
          </cell>
          <cell r="R64">
            <v>4587</v>
          </cell>
          <cell r="S64">
            <v>4305</v>
          </cell>
          <cell r="T64">
            <v>4382</v>
          </cell>
          <cell r="U64">
            <v>4677</v>
          </cell>
          <cell r="V64">
            <v>4609</v>
          </cell>
          <cell r="W64">
            <v>4638</v>
          </cell>
          <cell r="X64">
            <v>4631</v>
          </cell>
          <cell r="Y64">
            <v>4609</v>
          </cell>
          <cell r="Z64">
            <v>4668</v>
          </cell>
          <cell r="AA64">
            <v>4722</v>
          </cell>
          <cell r="AB64">
            <v>4613</v>
          </cell>
          <cell r="AC64">
            <v>4591</v>
          </cell>
          <cell r="AD64">
            <v>4877</v>
          </cell>
          <cell r="AE64">
            <v>4836</v>
          </cell>
          <cell r="AF64">
            <v>4794</v>
          </cell>
          <cell r="AG64">
            <v>4843</v>
          </cell>
          <cell r="AH64">
            <v>4823</v>
          </cell>
          <cell r="AI64">
            <v>5264</v>
          </cell>
          <cell r="AJ64">
            <v>143254</v>
          </cell>
          <cell r="AK64">
            <v>4621.096774193548</v>
          </cell>
        </row>
      </sheetData>
      <sheetData sheetId="21">
        <row r="16">
          <cell r="B16" t="str">
            <v>VGR</v>
          </cell>
          <cell r="C16" t="str">
            <v>VUELTA GRANDE</v>
          </cell>
          <cell r="D16" t="str">
            <v>E</v>
          </cell>
          <cell r="E16">
            <v>1199</v>
          </cell>
          <cell r="F16">
            <v>1213</v>
          </cell>
          <cell r="G16">
            <v>1226</v>
          </cell>
          <cell r="H16">
            <v>1217</v>
          </cell>
          <cell r="I16">
            <v>1193</v>
          </cell>
          <cell r="J16">
            <v>1189</v>
          </cell>
          <cell r="K16">
            <v>1175</v>
          </cell>
          <cell r="L16">
            <v>1147</v>
          </cell>
          <cell r="M16">
            <v>1189</v>
          </cell>
          <cell r="N16">
            <v>1174</v>
          </cell>
          <cell r="O16">
            <v>1149</v>
          </cell>
          <cell r="P16">
            <v>1271</v>
          </cell>
          <cell r="Q16">
            <v>1300</v>
          </cell>
          <cell r="R16">
            <v>1354</v>
          </cell>
          <cell r="S16">
            <v>1361</v>
          </cell>
          <cell r="T16">
            <v>1301</v>
          </cell>
          <cell r="U16">
            <v>1296</v>
          </cell>
          <cell r="V16">
            <v>1277</v>
          </cell>
          <cell r="W16">
            <v>1268</v>
          </cell>
          <cell r="X16">
            <v>1257</v>
          </cell>
          <cell r="Y16">
            <v>1244</v>
          </cell>
          <cell r="Z16">
            <v>1260</v>
          </cell>
          <cell r="AA16">
            <v>1253</v>
          </cell>
          <cell r="AB16">
            <v>1253</v>
          </cell>
          <cell r="AC16">
            <v>1268</v>
          </cell>
          <cell r="AD16">
            <v>1253</v>
          </cell>
          <cell r="AE16">
            <v>1237</v>
          </cell>
          <cell r="AF16">
            <v>1233</v>
          </cell>
          <cell r="AG16">
            <v>1241</v>
          </cell>
          <cell r="AH16">
            <v>1273</v>
          </cell>
          <cell r="AI16">
            <v>1261</v>
          </cell>
          <cell r="AJ16">
            <v>38532</v>
          </cell>
          <cell r="AK16">
            <v>1242.967741935484</v>
          </cell>
        </row>
        <row r="17">
          <cell r="B17" t="str">
            <v>TOTAL   NUEVO</v>
          </cell>
          <cell r="E17">
            <v>3684</v>
          </cell>
          <cell r="F17">
            <v>3687</v>
          </cell>
          <cell r="G17">
            <v>3581</v>
          </cell>
          <cell r="H17">
            <v>3532</v>
          </cell>
          <cell r="I17">
            <v>3623</v>
          </cell>
          <cell r="J17">
            <v>3581</v>
          </cell>
          <cell r="K17">
            <v>3609</v>
          </cell>
          <cell r="L17">
            <v>3614</v>
          </cell>
          <cell r="M17">
            <v>3632</v>
          </cell>
          <cell r="N17">
            <v>3496</v>
          </cell>
          <cell r="O17">
            <v>3571</v>
          </cell>
          <cell r="P17">
            <v>3620</v>
          </cell>
          <cell r="Q17">
            <v>3550</v>
          </cell>
          <cell r="R17">
            <v>3560</v>
          </cell>
          <cell r="S17">
            <v>3438</v>
          </cell>
          <cell r="T17">
            <v>3439</v>
          </cell>
          <cell r="U17">
            <v>3385</v>
          </cell>
          <cell r="V17">
            <v>3420</v>
          </cell>
          <cell r="W17">
            <v>3401</v>
          </cell>
          <cell r="X17">
            <v>3438</v>
          </cell>
          <cell r="Y17">
            <v>3437</v>
          </cell>
          <cell r="Z17">
            <v>3448</v>
          </cell>
          <cell r="AA17">
            <v>3420</v>
          </cell>
          <cell r="AB17">
            <v>3419</v>
          </cell>
          <cell r="AC17">
            <v>3396</v>
          </cell>
          <cell r="AD17">
            <v>3405</v>
          </cell>
          <cell r="AE17">
            <v>3403</v>
          </cell>
          <cell r="AF17">
            <v>3617</v>
          </cell>
          <cell r="AG17">
            <v>3662</v>
          </cell>
          <cell r="AH17">
            <v>3845</v>
          </cell>
          <cell r="AI17">
            <v>4146</v>
          </cell>
          <cell r="AJ17">
            <v>110059</v>
          </cell>
          <cell r="AK17">
            <v>3550.2903225806454</v>
          </cell>
        </row>
        <row r="18">
          <cell r="B18" t="str">
            <v>TOTAL   EXISTENTE</v>
          </cell>
          <cell r="E18">
            <v>3371</v>
          </cell>
          <cell r="F18">
            <v>3377</v>
          </cell>
          <cell r="G18">
            <v>3387</v>
          </cell>
          <cell r="H18">
            <v>3365</v>
          </cell>
          <cell r="I18">
            <v>3339</v>
          </cell>
          <cell r="J18">
            <v>3341</v>
          </cell>
          <cell r="K18">
            <v>3310</v>
          </cell>
          <cell r="L18">
            <v>3282</v>
          </cell>
          <cell r="M18">
            <v>3322</v>
          </cell>
          <cell r="N18">
            <v>3305</v>
          </cell>
          <cell r="O18">
            <v>3274</v>
          </cell>
          <cell r="P18">
            <v>3362</v>
          </cell>
          <cell r="Q18">
            <v>3396</v>
          </cell>
          <cell r="R18">
            <v>3427</v>
          </cell>
          <cell r="S18">
            <v>3437</v>
          </cell>
          <cell r="T18">
            <v>3369</v>
          </cell>
          <cell r="U18">
            <v>3367</v>
          </cell>
          <cell r="V18">
            <v>3368</v>
          </cell>
          <cell r="W18">
            <v>3377</v>
          </cell>
          <cell r="X18">
            <v>3325</v>
          </cell>
          <cell r="Y18">
            <v>3286</v>
          </cell>
          <cell r="Z18">
            <v>3354</v>
          </cell>
          <cell r="AA18">
            <v>3366</v>
          </cell>
          <cell r="AB18">
            <v>3363</v>
          </cell>
          <cell r="AC18">
            <v>3321</v>
          </cell>
          <cell r="AD18">
            <v>3289</v>
          </cell>
          <cell r="AE18">
            <v>3282</v>
          </cell>
          <cell r="AF18">
            <v>3247</v>
          </cell>
          <cell r="AG18">
            <v>3276</v>
          </cell>
          <cell r="AH18">
            <v>3339</v>
          </cell>
          <cell r="AI18">
            <v>3362</v>
          </cell>
          <cell r="AJ18">
            <v>103586</v>
          </cell>
          <cell r="AK18">
            <v>3341.483870967742</v>
          </cell>
        </row>
        <row r="19">
          <cell r="B19" t="str">
            <v>TOTAL GENERAL</v>
          </cell>
          <cell r="E19">
            <v>7055</v>
          </cell>
          <cell r="F19">
            <v>7064</v>
          </cell>
          <cell r="G19">
            <v>6968</v>
          </cell>
          <cell r="H19">
            <v>6897</v>
          </cell>
          <cell r="I19">
            <v>6962</v>
          </cell>
          <cell r="J19">
            <v>6922</v>
          </cell>
          <cell r="K19">
            <v>6919</v>
          </cell>
          <cell r="L19">
            <v>6896</v>
          </cell>
          <cell r="M19">
            <v>6954</v>
          </cell>
          <cell r="N19">
            <v>6801</v>
          </cell>
          <cell r="O19">
            <v>6845</v>
          </cell>
          <cell r="P19">
            <v>6982</v>
          </cell>
          <cell r="Q19">
            <v>6946</v>
          </cell>
          <cell r="R19">
            <v>6987</v>
          </cell>
          <cell r="S19">
            <v>6875</v>
          </cell>
          <cell r="T19">
            <v>6808</v>
          </cell>
          <cell r="U19">
            <v>6752</v>
          </cell>
          <cell r="V19">
            <v>6788</v>
          </cell>
          <cell r="W19">
            <v>6778</v>
          </cell>
          <cell r="X19">
            <v>6763</v>
          </cell>
          <cell r="Y19">
            <v>6723</v>
          </cell>
          <cell r="Z19">
            <v>6802</v>
          </cell>
          <cell r="AA19">
            <v>6786</v>
          </cell>
          <cell r="AB19">
            <v>6782</v>
          </cell>
          <cell r="AC19">
            <v>6717</v>
          </cell>
          <cell r="AD19">
            <v>6694</v>
          </cell>
          <cell r="AE19">
            <v>6685</v>
          </cell>
          <cell r="AF19">
            <v>6864</v>
          </cell>
          <cell r="AG19">
            <v>6938</v>
          </cell>
          <cell r="AH19">
            <v>7184</v>
          </cell>
          <cell r="AI19">
            <v>7508</v>
          </cell>
          <cell r="AJ19">
            <v>213645</v>
          </cell>
          <cell r="AK19">
            <v>6891.774193548387</v>
          </cell>
        </row>
        <row r="20">
          <cell r="B20" t="str">
            <v>GASOLINA  (BBLS)</v>
          </cell>
        </row>
        <row r="21">
          <cell r="B21" t="str">
            <v>CRC</v>
          </cell>
          <cell r="C21" t="str">
            <v>CARRASCO</v>
          </cell>
          <cell r="D21" t="str">
            <v>E</v>
          </cell>
          <cell r="E21">
            <v>380</v>
          </cell>
          <cell r="F21">
            <v>381</v>
          </cell>
          <cell r="G21">
            <v>386</v>
          </cell>
          <cell r="H21">
            <v>207</v>
          </cell>
          <cell r="I21">
            <v>220</v>
          </cell>
          <cell r="J21">
            <v>373</v>
          </cell>
          <cell r="K21">
            <v>365</v>
          </cell>
          <cell r="L21">
            <v>372</v>
          </cell>
          <cell r="M21">
            <v>370</v>
          </cell>
          <cell r="N21">
            <v>363</v>
          </cell>
          <cell r="O21">
            <v>372</v>
          </cell>
          <cell r="P21">
            <v>374</v>
          </cell>
          <cell r="Q21">
            <v>385</v>
          </cell>
          <cell r="R21">
            <v>376</v>
          </cell>
          <cell r="S21">
            <v>392</v>
          </cell>
          <cell r="T21">
            <v>375</v>
          </cell>
          <cell r="U21">
            <v>374</v>
          </cell>
          <cell r="V21">
            <v>388</v>
          </cell>
          <cell r="W21">
            <v>401</v>
          </cell>
          <cell r="X21">
            <v>391</v>
          </cell>
          <cell r="Y21">
            <v>378</v>
          </cell>
          <cell r="Z21">
            <v>393</v>
          </cell>
          <cell r="AA21">
            <v>394</v>
          </cell>
          <cell r="AB21">
            <v>391</v>
          </cell>
          <cell r="AC21">
            <v>357</v>
          </cell>
          <cell r="AD21">
            <v>332</v>
          </cell>
          <cell r="AE21">
            <v>340</v>
          </cell>
          <cell r="AF21">
            <v>332</v>
          </cell>
          <cell r="AG21">
            <v>328</v>
          </cell>
          <cell r="AH21">
            <v>325</v>
          </cell>
          <cell r="AI21">
            <v>355</v>
          </cell>
          <cell r="AJ21">
            <v>11170</v>
          </cell>
          <cell r="AK21">
            <v>360.3225806451613</v>
          </cell>
        </row>
        <row r="22">
          <cell r="B22" t="str">
            <v>CRC</v>
          </cell>
          <cell r="C22" t="str">
            <v>CARRASCO-4</v>
          </cell>
          <cell r="D22" t="str">
            <v>N</v>
          </cell>
          <cell r="E22">
            <v>6</v>
          </cell>
          <cell r="F22">
            <v>7</v>
          </cell>
          <cell r="G22">
            <v>6</v>
          </cell>
          <cell r="H22">
            <v>1</v>
          </cell>
          <cell r="I22">
            <v>3</v>
          </cell>
          <cell r="J22">
            <v>6</v>
          </cell>
          <cell r="K22">
            <v>6</v>
          </cell>
          <cell r="L22">
            <v>6</v>
          </cell>
          <cell r="M22">
            <v>6</v>
          </cell>
          <cell r="N22">
            <v>6</v>
          </cell>
          <cell r="O22">
            <v>6</v>
          </cell>
          <cell r="P22">
            <v>6</v>
          </cell>
          <cell r="Q22">
            <v>7</v>
          </cell>
          <cell r="R22">
            <v>7</v>
          </cell>
          <cell r="S22">
            <v>7</v>
          </cell>
          <cell r="T22">
            <v>7</v>
          </cell>
          <cell r="U22">
            <v>6</v>
          </cell>
          <cell r="V22">
            <v>7</v>
          </cell>
          <cell r="W22">
            <v>7</v>
          </cell>
          <cell r="X22">
            <v>7</v>
          </cell>
          <cell r="Y22">
            <v>7</v>
          </cell>
          <cell r="Z22">
            <v>7</v>
          </cell>
          <cell r="AA22">
            <v>6</v>
          </cell>
          <cell r="AB22">
            <v>7</v>
          </cell>
          <cell r="AC22">
            <v>6</v>
          </cell>
          <cell r="AD22">
            <v>6</v>
          </cell>
          <cell r="AE22">
            <v>6</v>
          </cell>
          <cell r="AF22">
            <v>6</v>
          </cell>
          <cell r="AG22">
            <v>6</v>
          </cell>
          <cell r="AH22">
            <v>5</v>
          </cell>
          <cell r="AI22">
            <v>6</v>
          </cell>
          <cell r="AJ22">
            <v>188</v>
          </cell>
          <cell r="AK22">
            <v>6.064516129032258</v>
          </cell>
        </row>
        <row r="23">
          <cell r="B23" t="str">
            <v>SNQ</v>
          </cell>
          <cell r="C23" t="str">
            <v>SAN ROQUE</v>
          </cell>
          <cell r="D23" t="str">
            <v>N</v>
          </cell>
          <cell r="E23">
            <v>128</v>
          </cell>
          <cell r="F23">
            <v>118</v>
          </cell>
          <cell r="G23">
            <v>124</v>
          </cell>
          <cell r="H23">
            <v>114</v>
          </cell>
          <cell r="I23">
            <v>123</v>
          </cell>
          <cell r="J23">
            <v>130</v>
          </cell>
          <cell r="K23">
            <v>137</v>
          </cell>
          <cell r="L23">
            <v>139</v>
          </cell>
          <cell r="M23">
            <v>132</v>
          </cell>
          <cell r="N23">
            <v>110</v>
          </cell>
          <cell r="O23">
            <v>118</v>
          </cell>
          <cell r="P23">
            <v>115</v>
          </cell>
          <cell r="Q23">
            <v>120</v>
          </cell>
          <cell r="R23">
            <v>126</v>
          </cell>
          <cell r="S23">
            <v>125</v>
          </cell>
          <cell r="T23">
            <v>125</v>
          </cell>
          <cell r="U23">
            <v>125</v>
          </cell>
          <cell r="V23">
            <v>123</v>
          </cell>
          <cell r="W23">
            <v>121</v>
          </cell>
          <cell r="X23">
            <v>128</v>
          </cell>
          <cell r="Y23">
            <v>132</v>
          </cell>
          <cell r="Z23">
            <v>125</v>
          </cell>
          <cell r="AA23">
            <v>120</v>
          </cell>
          <cell r="AB23">
            <v>123</v>
          </cell>
          <cell r="AC23">
            <v>121</v>
          </cell>
          <cell r="AD23">
            <v>125</v>
          </cell>
          <cell r="AE23">
            <v>126</v>
          </cell>
          <cell r="AF23">
            <v>123</v>
          </cell>
          <cell r="AG23">
            <v>125</v>
          </cell>
          <cell r="AH23">
            <v>133</v>
          </cell>
          <cell r="AI23">
            <v>134</v>
          </cell>
          <cell r="AJ23">
            <v>3868</v>
          </cell>
          <cell r="AK23">
            <v>124.7741935483871</v>
          </cell>
        </row>
        <row r="24">
          <cell r="B24" t="str">
            <v>VGR</v>
          </cell>
          <cell r="C24" t="str">
            <v>VUELTA GRANDE</v>
          </cell>
          <cell r="D24" t="str">
            <v>E</v>
          </cell>
          <cell r="E24">
            <v>795</v>
          </cell>
          <cell r="F24">
            <v>794</v>
          </cell>
          <cell r="G24">
            <v>751</v>
          </cell>
          <cell r="H24">
            <v>758</v>
          </cell>
          <cell r="I24">
            <v>777</v>
          </cell>
          <cell r="J24">
            <v>802</v>
          </cell>
          <cell r="K24">
            <v>830</v>
          </cell>
          <cell r="L24">
            <v>859</v>
          </cell>
          <cell r="M24">
            <v>912</v>
          </cell>
          <cell r="N24">
            <v>906</v>
          </cell>
          <cell r="O24">
            <v>881</v>
          </cell>
          <cell r="P24">
            <v>898</v>
          </cell>
          <cell r="Q24">
            <v>901</v>
          </cell>
          <cell r="R24">
            <v>856</v>
          </cell>
          <cell r="S24">
            <v>800</v>
          </cell>
          <cell r="T24">
            <v>871</v>
          </cell>
          <cell r="U24">
            <v>865</v>
          </cell>
          <cell r="V24">
            <v>856</v>
          </cell>
          <cell r="W24">
            <v>811</v>
          </cell>
          <cell r="X24">
            <v>867</v>
          </cell>
          <cell r="Y24">
            <v>826</v>
          </cell>
          <cell r="Z24">
            <v>862</v>
          </cell>
          <cell r="AA24">
            <v>845</v>
          </cell>
          <cell r="AB24">
            <v>848</v>
          </cell>
          <cell r="AC24">
            <v>853</v>
          </cell>
          <cell r="AD24">
            <v>839</v>
          </cell>
          <cell r="AE24">
            <v>834</v>
          </cell>
          <cell r="AF24">
            <v>840</v>
          </cell>
          <cell r="AG24">
            <v>854</v>
          </cell>
          <cell r="AH24">
            <v>826</v>
          </cell>
          <cell r="AI24">
            <v>847</v>
          </cell>
          <cell r="AJ24">
            <v>26064</v>
          </cell>
          <cell r="AK24">
            <v>840.7741935483871</v>
          </cell>
        </row>
        <row r="25">
          <cell r="B25" t="str">
            <v>TOTAL   NUEVO</v>
          </cell>
          <cell r="E25">
            <v>134</v>
          </cell>
          <cell r="F25">
            <v>125</v>
          </cell>
          <cell r="G25">
            <v>130</v>
          </cell>
          <cell r="H25">
            <v>115</v>
          </cell>
          <cell r="I25">
            <v>126</v>
          </cell>
          <cell r="J25">
            <v>136</v>
          </cell>
          <cell r="K25">
            <v>143</v>
          </cell>
          <cell r="L25">
            <v>145</v>
          </cell>
          <cell r="M25">
            <v>138</v>
          </cell>
          <cell r="N25">
            <v>116</v>
          </cell>
          <cell r="O25">
            <v>124</v>
          </cell>
          <cell r="P25">
            <v>121</v>
          </cell>
          <cell r="Q25">
            <v>127</v>
          </cell>
          <cell r="R25">
            <v>133</v>
          </cell>
          <cell r="S25">
            <v>132</v>
          </cell>
          <cell r="T25">
            <v>132</v>
          </cell>
          <cell r="U25">
            <v>131</v>
          </cell>
          <cell r="V25">
            <v>130</v>
          </cell>
          <cell r="W25">
            <v>128</v>
          </cell>
          <cell r="X25">
            <v>135</v>
          </cell>
          <cell r="Y25">
            <v>139</v>
          </cell>
          <cell r="Z25">
            <v>132</v>
          </cell>
          <cell r="AA25">
            <v>126</v>
          </cell>
          <cell r="AB25">
            <v>130</v>
          </cell>
          <cell r="AC25">
            <v>127</v>
          </cell>
          <cell r="AD25">
            <v>131</v>
          </cell>
          <cell r="AE25">
            <v>132</v>
          </cell>
          <cell r="AF25">
            <v>129</v>
          </cell>
          <cell r="AG25">
            <v>131</v>
          </cell>
          <cell r="AH25">
            <v>138</v>
          </cell>
          <cell r="AI25">
            <v>140</v>
          </cell>
          <cell r="AJ25">
            <v>4056</v>
          </cell>
          <cell r="AK25">
            <v>130.83870967741936</v>
          </cell>
        </row>
        <row r="26">
          <cell r="B26" t="str">
            <v>TOTAL EXISTENTE</v>
          </cell>
          <cell r="E26">
            <v>1175</v>
          </cell>
          <cell r="F26">
            <v>1175</v>
          </cell>
          <cell r="G26">
            <v>1137</v>
          </cell>
          <cell r="H26">
            <v>965</v>
          </cell>
          <cell r="I26">
            <v>997</v>
          </cell>
          <cell r="J26">
            <v>1175</v>
          </cell>
          <cell r="K26">
            <v>1195</v>
          </cell>
          <cell r="L26">
            <v>1231</v>
          </cell>
          <cell r="M26">
            <v>1282</v>
          </cell>
          <cell r="N26">
            <v>1269</v>
          </cell>
          <cell r="O26">
            <v>1253</v>
          </cell>
          <cell r="P26">
            <v>1272</v>
          </cell>
          <cell r="Q26">
            <v>1286</v>
          </cell>
          <cell r="R26">
            <v>1232</v>
          </cell>
          <cell r="S26">
            <v>1192</v>
          </cell>
          <cell r="T26">
            <v>1246</v>
          </cell>
          <cell r="U26">
            <v>1239</v>
          </cell>
          <cell r="V26">
            <v>1244</v>
          </cell>
          <cell r="W26">
            <v>1212</v>
          </cell>
          <cell r="X26">
            <v>1258</v>
          </cell>
          <cell r="Y26">
            <v>1204</v>
          </cell>
          <cell r="Z26">
            <v>1255</v>
          </cell>
          <cell r="AA26">
            <v>1239</v>
          </cell>
          <cell r="AB26">
            <v>1239</v>
          </cell>
          <cell r="AC26">
            <v>1210</v>
          </cell>
          <cell r="AD26">
            <v>1171</v>
          </cell>
          <cell r="AE26">
            <v>1174</v>
          </cell>
          <cell r="AF26">
            <v>1172</v>
          </cell>
          <cell r="AG26">
            <v>1182</v>
          </cell>
          <cell r="AH26">
            <v>1151</v>
          </cell>
          <cell r="AI26">
            <v>1202</v>
          </cell>
          <cell r="AJ26">
            <v>37234</v>
          </cell>
          <cell r="AK26">
            <v>1201.0967741935483</v>
          </cell>
        </row>
        <row r="27">
          <cell r="B27" t="str">
            <v>TOTAL GENERAL</v>
          </cell>
          <cell r="E27">
            <v>1309</v>
          </cell>
          <cell r="F27">
            <v>1300</v>
          </cell>
          <cell r="G27">
            <v>1267</v>
          </cell>
          <cell r="H27">
            <v>1080</v>
          </cell>
          <cell r="I27">
            <v>1123</v>
          </cell>
          <cell r="J27">
            <v>1311</v>
          </cell>
          <cell r="K27">
            <v>1338</v>
          </cell>
          <cell r="L27">
            <v>1376</v>
          </cell>
          <cell r="M27">
            <v>1420</v>
          </cell>
          <cell r="N27">
            <v>1385</v>
          </cell>
          <cell r="O27">
            <v>1377</v>
          </cell>
          <cell r="P27">
            <v>1393</v>
          </cell>
          <cell r="Q27">
            <v>1413</v>
          </cell>
          <cell r="R27">
            <v>1365</v>
          </cell>
          <cell r="S27">
            <v>1324</v>
          </cell>
          <cell r="T27">
            <v>1378</v>
          </cell>
          <cell r="U27">
            <v>1370</v>
          </cell>
          <cell r="V27">
            <v>1374</v>
          </cell>
          <cell r="W27">
            <v>1340</v>
          </cell>
          <cell r="X27">
            <v>1393</v>
          </cell>
          <cell r="Y27">
            <v>1343</v>
          </cell>
          <cell r="Z27">
            <v>1387</v>
          </cell>
          <cell r="AA27">
            <v>1365</v>
          </cell>
          <cell r="AB27">
            <v>1369</v>
          </cell>
          <cell r="AC27">
            <v>1337</v>
          </cell>
          <cell r="AD27">
            <v>1302</v>
          </cell>
          <cell r="AE27">
            <v>1306</v>
          </cell>
          <cell r="AF27">
            <v>1301</v>
          </cell>
          <cell r="AG27">
            <v>1313</v>
          </cell>
          <cell r="AH27">
            <v>1289</v>
          </cell>
          <cell r="AI27">
            <v>1342</v>
          </cell>
          <cell r="AJ27">
            <v>41290</v>
          </cell>
          <cell r="AK27">
            <v>1331.9354838709678</v>
          </cell>
        </row>
        <row r="28">
          <cell r="B28" t="str">
            <v>G.L.P.  (MC)</v>
          </cell>
        </row>
        <row r="29">
          <cell r="B29" t="str">
            <v>CRC</v>
          </cell>
          <cell r="C29" t="str">
            <v>CARRASCO</v>
          </cell>
          <cell r="D29" t="str">
            <v>E</v>
          </cell>
          <cell r="E29">
            <v>195.2</v>
          </cell>
          <cell r="F29">
            <v>191.98</v>
          </cell>
          <cell r="G29">
            <v>193.25</v>
          </cell>
          <cell r="H29">
            <v>105.46</v>
          </cell>
          <cell r="I29">
            <v>127.82</v>
          </cell>
          <cell r="J29">
            <v>179.07</v>
          </cell>
          <cell r="K29">
            <v>186.98</v>
          </cell>
          <cell r="L29">
            <v>188.44</v>
          </cell>
          <cell r="M29">
            <v>187.99</v>
          </cell>
          <cell r="N29">
            <v>183.55</v>
          </cell>
          <cell r="O29">
            <v>189.19</v>
          </cell>
          <cell r="P29">
            <v>191.7</v>
          </cell>
          <cell r="Q29">
            <v>188.44</v>
          </cell>
          <cell r="R29">
            <v>187.9</v>
          </cell>
          <cell r="S29">
            <v>185.84</v>
          </cell>
          <cell r="T29">
            <v>185.77</v>
          </cell>
          <cell r="U29">
            <v>186.23</v>
          </cell>
          <cell r="V29">
            <v>185.51</v>
          </cell>
          <cell r="W29">
            <v>191.39</v>
          </cell>
          <cell r="X29">
            <v>185.42</v>
          </cell>
          <cell r="Y29">
            <v>185.08</v>
          </cell>
          <cell r="Z29">
            <v>191.92</v>
          </cell>
          <cell r="AA29">
            <v>193.93</v>
          </cell>
          <cell r="AB29">
            <v>194.47</v>
          </cell>
          <cell r="AC29">
            <v>185.88</v>
          </cell>
          <cell r="AD29">
            <v>180.25</v>
          </cell>
          <cell r="AE29">
            <v>182.3</v>
          </cell>
          <cell r="AF29">
            <v>184.43</v>
          </cell>
          <cell r="AG29">
            <v>173.01</v>
          </cell>
          <cell r="AH29">
            <v>137.82</v>
          </cell>
          <cell r="AI29">
            <v>121.14</v>
          </cell>
          <cell r="AJ29">
            <v>5547.3600000000015</v>
          </cell>
          <cell r="AK29">
            <v>178.9470967741936</v>
          </cell>
        </row>
        <row r="30">
          <cell r="B30" t="str">
            <v>CRC</v>
          </cell>
          <cell r="C30" t="str">
            <v>CARRASCO-4</v>
          </cell>
          <cell r="D30" t="str">
            <v>N</v>
          </cell>
          <cell r="E30">
            <v>6.82</v>
          </cell>
          <cell r="F30">
            <v>6.83</v>
          </cell>
          <cell r="G30">
            <v>6.75</v>
          </cell>
          <cell r="H30">
            <v>1.51</v>
          </cell>
          <cell r="I30">
            <v>3.06</v>
          </cell>
          <cell r="J30">
            <v>6.4</v>
          </cell>
          <cell r="K30">
            <v>6.69</v>
          </cell>
          <cell r="L30">
            <v>6.76</v>
          </cell>
          <cell r="M30">
            <v>6.66</v>
          </cell>
          <cell r="N30">
            <v>6.59</v>
          </cell>
          <cell r="O30">
            <v>6.59</v>
          </cell>
          <cell r="P30">
            <v>6.7</v>
          </cell>
          <cell r="Q30">
            <v>6.77</v>
          </cell>
          <cell r="R30">
            <v>6.73</v>
          </cell>
          <cell r="S30">
            <v>6.67</v>
          </cell>
          <cell r="T30">
            <v>6.69</v>
          </cell>
          <cell r="U30">
            <v>6.15</v>
          </cell>
          <cell r="V30">
            <v>6.64</v>
          </cell>
          <cell r="W30">
            <v>6.74</v>
          </cell>
          <cell r="X30">
            <v>6.64</v>
          </cell>
          <cell r="Y30">
            <v>6.71</v>
          </cell>
          <cell r="Z30">
            <v>6.69</v>
          </cell>
          <cell r="AA30">
            <v>6.66</v>
          </cell>
          <cell r="AB30">
            <v>6.76</v>
          </cell>
          <cell r="AC30">
            <v>6.65</v>
          </cell>
          <cell r="AD30">
            <v>6.42</v>
          </cell>
          <cell r="AE30">
            <v>6.52</v>
          </cell>
          <cell r="AF30">
            <v>6.57</v>
          </cell>
          <cell r="AG30">
            <v>6.11</v>
          </cell>
          <cell r="AH30">
            <v>4.84</v>
          </cell>
          <cell r="AI30">
            <v>4.23</v>
          </cell>
          <cell r="AJ30">
            <v>192.54999999999998</v>
          </cell>
          <cell r="AK30">
            <v>6.211290322580645</v>
          </cell>
        </row>
        <row r="31">
          <cell r="B31" t="str">
            <v>VGR</v>
          </cell>
          <cell r="C31" t="str">
            <v>VUELTA GRANDE</v>
          </cell>
          <cell r="D31" t="str">
            <v>E</v>
          </cell>
          <cell r="E31">
            <v>329.15</v>
          </cell>
          <cell r="F31">
            <v>329.77</v>
          </cell>
          <cell r="G31">
            <v>324.26</v>
          </cell>
          <cell r="H31">
            <v>317.95</v>
          </cell>
          <cell r="I31">
            <v>320.54</v>
          </cell>
          <cell r="J31">
            <v>308.19</v>
          </cell>
          <cell r="K31">
            <v>321.78</v>
          </cell>
          <cell r="L31">
            <v>322.44</v>
          </cell>
          <cell r="M31">
            <v>254.12</v>
          </cell>
          <cell r="N31">
            <v>267.9</v>
          </cell>
          <cell r="O31">
            <v>268.96</v>
          </cell>
          <cell r="P31">
            <v>261.51</v>
          </cell>
          <cell r="Q31">
            <v>255.4</v>
          </cell>
          <cell r="R31">
            <v>274.97</v>
          </cell>
          <cell r="S31">
            <v>282.79</v>
          </cell>
          <cell r="T31">
            <v>265.62</v>
          </cell>
          <cell r="U31">
            <v>281.45</v>
          </cell>
          <cell r="V31">
            <v>276.39</v>
          </cell>
          <cell r="W31">
            <v>305.76</v>
          </cell>
          <cell r="X31">
            <v>319.2</v>
          </cell>
          <cell r="Y31">
            <v>331.55</v>
          </cell>
          <cell r="Z31">
            <v>332.3</v>
          </cell>
          <cell r="AA31">
            <v>319.41</v>
          </cell>
          <cell r="AB31">
            <v>328</v>
          </cell>
          <cell r="AC31">
            <v>332.1</v>
          </cell>
          <cell r="AD31">
            <v>320.99</v>
          </cell>
          <cell r="AE31">
            <v>338.12</v>
          </cell>
          <cell r="AF31">
            <v>340.02</v>
          </cell>
          <cell r="AG31">
            <v>336.25</v>
          </cell>
          <cell r="AH31">
            <v>336.67</v>
          </cell>
          <cell r="AI31">
            <v>334.35</v>
          </cell>
          <cell r="AJ31">
            <v>9537.91</v>
          </cell>
          <cell r="AK31">
            <v>307.67451612903227</v>
          </cell>
        </row>
        <row r="32">
          <cell r="B32" t="str">
            <v>TOTAL EXISTENTE</v>
          </cell>
          <cell r="E32">
            <v>524.3499999999999</v>
          </cell>
          <cell r="F32">
            <v>521.75</v>
          </cell>
          <cell r="G32">
            <v>517.51</v>
          </cell>
          <cell r="H32">
            <v>423.40999999999997</v>
          </cell>
          <cell r="I32">
            <v>448.36</v>
          </cell>
          <cell r="J32">
            <v>487.26</v>
          </cell>
          <cell r="K32">
            <v>508.76</v>
          </cell>
          <cell r="L32">
            <v>510.88</v>
          </cell>
          <cell r="M32">
            <v>442.11</v>
          </cell>
          <cell r="N32">
            <v>451.45</v>
          </cell>
          <cell r="O32">
            <v>458.15</v>
          </cell>
          <cell r="P32">
            <v>453.21</v>
          </cell>
          <cell r="Q32">
            <v>443.84000000000003</v>
          </cell>
          <cell r="R32">
            <v>462.87</v>
          </cell>
          <cell r="S32">
            <v>468.63</v>
          </cell>
          <cell r="T32">
            <v>451.39</v>
          </cell>
          <cell r="U32">
            <v>467.67999999999995</v>
          </cell>
          <cell r="V32">
            <v>461.9</v>
          </cell>
          <cell r="W32">
            <v>497.15</v>
          </cell>
          <cell r="X32">
            <v>504.62</v>
          </cell>
          <cell r="Y32">
            <v>516.63</v>
          </cell>
          <cell r="Z32">
            <v>524.22</v>
          </cell>
          <cell r="AA32">
            <v>513.34</v>
          </cell>
          <cell r="AB32">
            <v>522.47</v>
          </cell>
          <cell r="AC32">
            <v>517.98</v>
          </cell>
          <cell r="AD32">
            <v>501.24</v>
          </cell>
          <cell r="AE32">
            <v>520.4200000000001</v>
          </cell>
          <cell r="AF32">
            <v>524.45</v>
          </cell>
          <cell r="AG32">
            <v>509.26</v>
          </cell>
          <cell r="AH32">
            <v>474.49</v>
          </cell>
          <cell r="AI32">
            <v>455.49</v>
          </cell>
          <cell r="AJ32">
            <v>15085.269999999999</v>
          </cell>
          <cell r="AK32">
            <v>486.62161290322575</v>
          </cell>
        </row>
        <row r="33">
          <cell r="B33" t="str">
            <v>TOTAL GENERAL</v>
          </cell>
          <cell r="E33">
            <v>531.17</v>
          </cell>
          <cell r="F33">
            <v>528.58</v>
          </cell>
          <cell r="G33">
            <v>524.26</v>
          </cell>
          <cell r="H33">
            <v>424.91999999999996</v>
          </cell>
          <cell r="I33">
            <v>451.42</v>
          </cell>
          <cell r="J33">
            <v>493.65999999999997</v>
          </cell>
          <cell r="K33">
            <v>515.45</v>
          </cell>
          <cell r="L33">
            <v>517.64</v>
          </cell>
          <cell r="M33">
            <v>448.77000000000004</v>
          </cell>
          <cell r="N33">
            <v>458.03999999999996</v>
          </cell>
          <cell r="O33">
            <v>464.73999999999995</v>
          </cell>
          <cell r="P33">
            <v>459.90999999999997</v>
          </cell>
          <cell r="Q33">
            <v>450.61</v>
          </cell>
          <cell r="R33">
            <v>469.6</v>
          </cell>
          <cell r="S33">
            <v>475.3</v>
          </cell>
          <cell r="T33">
            <v>458.08</v>
          </cell>
          <cell r="U33">
            <v>473.8299999999999</v>
          </cell>
          <cell r="V33">
            <v>468.53999999999996</v>
          </cell>
          <cell r="W33">
            <v>503.89</v>
          </cell>
          <cell r="X33">
            <v>511.26</v>
          </cell>
          <cell r="Y33">
            <v>523.34</v>
          </cell>
          <cell r="Z33">
            <v>530.9100000000001</v>
          </cell>
          <cell r="AA33">
            <v>520</v>
          </cell>
          <cell r="AB33">
            <v>529.23</v>
          </cell>
          <cell r="AC33">
            <v>524.63</v>
          </cell>
          <cell r="AD33">
            <v>507.66</v>
          </cell>
          <cell r="AE33">
            <v>526.94</v>
          </cell>
          <cell r="AF33">
            <v>531.0200000000001</v>
          </cell>
          <cell r="AG33">
            <v>515.37</v>
          </cell>
          <cell r="AH33">
            <v>479.33</v>
          </cell>
          <cell r="AI33">
            <v>459.72</v>
          </cell>
          <cell r="AJ33">
            <v>15277.82</v>
          </cell>
          <cell r="AK33">
            <v>492.83290322580643</v>
          </cell>
        </row>
        <row r="34">
          <cell r="B34" t="str">
            <v>PETROLEO / CONDENSADO  ENTREGADO  (BBLS)</v>
          </cell>
        </row>
        <row r="35">
          <cell r="B35" t="str">
            <v>DIAS</v>
          </cell>
          <cell r="E35">
            <v>1</v>
          </cell>
          <cell r="F35">
            <v>2</v>
          </cell>
          <cell r="G35">
            <v>3</v>
          </cell>
          <cell r="H35">
            <v>4</v>
          </cell>
          <cell r="I35">
            <v>5</v>
          </cell>
          <cell r="J35">
            <v>6</v>
          </cell>
          <cell r="K35">
            <v>7</v>
          </cell>
          <cell r="L35">
            <v>8</v>
          </cell>
          <cell r="M35">
            <v>9</v>
          </cell>
          <cell r="N35">
            <v>10</v>
          </cell>
          <cell r="O35">
            <v>11</v>
          </cell>
          <cell r="P35">
            <v>12</v>
          </cell>
          <cell r="Q35">
            <v>13</v>
          </cell>
          <cell r="R35">
            <v>14</v>
          </cell>
          <cell r="S35">
            <v>15</v>
          </cell>
          <cell r="T35">
            <v>16</v>
          </cell>
          <cell r="U35">
            <v>17</v>
          </cell>
          <cell r="V35">
            <v>18</v>
          </cell>
          <cell r="W35">
            <v>19</v>
          </cell>
          <cell r="X35">
            <v>20</v>
          </cell>
          <cell r="Y35">
            <v>21</v>
          </cell>
          <cell r="Z35">
            <v>22</v>
          </cell>
          <cell r="AA35">
            <v>23</v>
          </cell>
          <cell r="AB35">
            <v>24</v>
          </cell>
          <cell r="AC35">
            <v>25</v>
          </cell>
          <cell r="AD35">
            <v>26</v>
          </cell>
          <cell r="AE35">
            <v>27</v>
          </cell>
          <cell r="AF35">
            <v>28</v>
          </cell>
          <cell r="AG35">
            <v>29</v>
          </cell>
          <cell r="AH35">
            <v>30</v>
          </cell>
          <cell r="AI35">
            <v>31</v>
          </cell>
          <cell r="AJ35" t="str">
            <v>TOTAL</v>
          </cell>
          <cell r="AK35" t="str">
            <v>PROM.</v>
          </cell>
        </row>
        <row r="36">
          <cell r="B36" t="str">
            <v>CRC</v>
          </cell>
          <cell r="C36" t="str">
            <v>CARRASCO</v>
          </cell>
          <cell r="D36" t="str">
            <v>E</v>
          </cell>
          <cell r="E36">
            <v>2365</v>
          </cell>
          <cell r="F36">
            <v>2551</v>
          </cell>
          <cell r="G36">
            <v>2556</v>
          </cell>
          <cell r="H36">
            <v>2570</v>
          </cell>
          <cell r="I36">
            <v>2333</v>
          </cell>
          <cell r="J36">
            <v>2368</v>
          </cell>
          <cell r="K36">
            <v>2803</v>
          </cell>
          <cell r="L36">
            <v>2487</v>
          </cell>
          <cell r="M36">
            <v>2516</v>
          </cell>
          <cell r="N36">
            <v>2271</v>
          </cell>
          <cell r="O36">
            <v>2488</v>
          </cell>
          <cell r="P36">
            <v>2529</v>
          </cell>
          <cell r="Q36">
            <v>2264</v>
          </cell>
          <cell r="R36">
            <v>2866</v>
          </cell>
          <cell r="S36">
            <v>2423</v>
          </cell>
          <cell r="T36">
            <v>2519</v>
          </cell>
          <cell r="U36">
            <v>2148</v>
          </cell>
          <cell r="V36">
            <v>2143</v>
          </cell>
          <cell r="W36">
            <v>2417</v>
          </cell>
          <cell r="X36">
            <v>2413</v>
          </cell>
          <cell r="Y36">
            <v>2215</v>
          </cell>
          <cell r="Z36">
            <v>2401</v>
          </cell>
          <cell r="AA36">
            <v>2949</v>
          </cell>
          <cell r="AB36">
            <v>3161</v>
          </cell>
          <cell r="AC36">
            <v>2283</v>
          </cell>
          <cell r="AD36">
            <v>2250</v>
          </cell>
          <cell r="AE36">
            <v>2132</v>
          </cell>
          <cell r="AF36">
            <v>2209</v>
          </cell>
          <cell r="AG36">
            <v>2969</v>
          </cell>
          <cell r="AH36">
            <v>2612</v>
          </cell>
          <cell r="AI36">
            <v>2344</v>
          </cell>
          <cell r="AJ36">
            <v>76555</v>
          </cell>
          <cell r="AK36">
            <v>2469.516129032258</v>
          </cell>
        </row>
        <row r="37">
          <cell r="B37" t="str">
            <v>CRC</v>
          </cell>
          <cell r="C37" t="str">
            <v>CARRASCO-4</v>
          </cell>
          <cell r="D37" t="str">
            <v>N</v>
          </cell>
          <cell r="E37">
            <v>254</v>
          </cell>
          <cell r="F37">
            <v>254</v>
          </cell>
          <cell r="G37">
            <v>254</v>
          </cell>
          <cell r="H37">
            <v>254</v>
          </cell>
          <cell r="I37">
            <v>254</v>
          </cell>
          <cell r="J37">
            <v>254</v>
          </cell>
          <cell r="K37">
            <v>254</v>
          </cell>
          <cell r="L37">
            <v>254</v>
          </cell>
          <cell r="M37">
            <v>254</v>
          </cell>
          <cell r="N37">
            <v>254</v>
          </cell>
          <cell r="O37">
            <v>254</v>
          </cell>
          <cell r="P37">
            <v>254</v>
          </cell>
          <cell r="Q37">
            <v>254</v>
          </cell>
          <cell r="R37">
            <v>254</v>
          </cell>
          <cell r="S37">
            <v>254</v>
          </cell>
          <cell r="T37">
            <v>254</v>
          </cell>
          <cell r="U37">
            <v>254</v>
          </cell>
          <cell r="V37">
            <v>254</v>
          </cell>
          <cell r="W37">
            <v>254</v>
          </cell>
          <cell r="X37">
            <v>254</v>
          </cell>
          <cell r="Y37">
            <v>254</v>
          </cell>
          <cell r="Z37">
            <v>254</v>
          </cell>
          <cell r="AA37">
            <v>254</v>
          </cell>
          <cell r="AB37">
            <v>254</v>
          </cell>
          <cell r="AC37">
            <v>254</v>
          </cell>
          <cell r="AD37">
            <v>254</v>
          </cell>
          <cell r="AE37">
            <v>254</v>
          </cell>
          <cell r="AF37">
            <v>254</v>
          </cell>
          <cell r="AG37">
            <v>238</v>
          </cell>
          <cell r="AH37">
            <v>238</v>
          </cell>
          <cell r="AI37">
            <v>238</v>
          </cell>
          <cell r="AJ37">
            <v>7826</v>
          </cell>
          <cell r="AK37">
            <v>252.4516129032258</v>
          </cell>
        </row>
        <row r="38">
          <cell r="B38" t="str">
            <v>HSR</v>
          </cell>
          <cell r="C38" t="str">
            <v>H.SUAREZ R.</v>
          </cell>
          <cell r="D38" t="str">
            <v>N</v>
          </cell>
          <cell r="E38">
            <v>86</v>
          </cell>
          <cell r="F38">
            <v>87</v>
          </cell>
          <cell r="G38">
            <v>84</v>
          </cell>
          <cell r="H38">
            <v>86</v>
          </cell>
          <cell r="I38">
            <v>84</v>
          </cell>
          <cell r="J38">
            <v>84</v>
          </cell>
          <cell r="K38">
            <v>85</v>
          </cell>
          <cell r="L38">
            <v>81</v>
          </cell>
          <cell r="M38">
            <v>80</v>
          </cell>
          <cell r="N38">
            <v>83</v>
          </cell>
          <cell r="O38">
            <v>82</v>
          </cell>
          <cell r="P38">
            <v>80</v>
          </cell>
          <cell r="Q38">
            <v>80</v>
          </cell>
          <cell r="R38">
            <v>82</v>
          </cell>
          <cell r="S38">
            <v>84</v>
          </cell>
          <cell r="T38">
            <v>86</v>
          </cell>
          <cell r="U38">
            <v>85</v>
          </cell>
          <cell r="V38">
            <v>83</v>
          </cell>
          <cell r="W38">
            <v>82</v>
          </cell>
          <cell r="X38">
            <v>85</v>
          </cell>
          <cell r="Y38">
            <v>86</v>
          </cell>
          <cell r="Z38">
            <v>87</v>
          </cell>
          <cell r="AA38">
            <v>85</v>
          </cell>
          <cell r="AB38">
            <v>86</v>
          </cell>
          <cell r="AC38">
            <v>84</v>
          </cell>
          <cell r="AD38">
            <v>83</v>
          </cell>
          <cell r="AE38">
            <v>84</v>
          </cell>
          <cell r="AF38">
            <v>85</v>
          </cell>
          <cell r="AG38">
            <v>85</v>
          </cell>
          <cell r="AH38">
            <v>83</v>
          </cell>
          <cell r="AI38">
            <v>56</v>
          </cell>
          <cell r="AJ38">
            <v>2573</v>
          </cell>
          <cell r="AK38">
            <v>83</v>
          </cell>
        </row>
        <row r="39">
          <cell r="B39" t="str">
            <v>KTR</v>
          </cell>
          <cell r="C39" t="str">
            <v>KATARI</v>
          </cell>
          <cell r="D39" t="str">
            <v>N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</row>
        <row r="40">
          <cell r="B40" t="str">
            <v>LCS</v>
          </cell>
          <cell r="C40" t="str">
            <v>LOS CUSIS</v>
          </cell>
          <cell r="D40" t="str">
            <v>N</v>
          </cell>
          <cell r="E40">
            <v>833</v>
          </cell>
          <cell r="F40">
            <v>1203</v>
          </cell>
          <cell r="G40">
            <v>835</v>
          </cell>
          <cell r="H40">
            <v>904</v>
          </cell>
          <cell r="I40">
            <v>801</v>
          </cell>
          <cell r="J40">
            <v>980</v>
          </cell>
          <cell r="K40">
            <v>843</v>
          </cell>
          <cell r="L40">
            <v>855</v>
          </cell>
          <cell r="M40">
            <v>955</v>
          </cell>
          <cell r="N40">
            <v>877</v>
          </cell>
          <cell r="O40">
            <v>859</v>
          </cell>
          <cell r="P40">
            <v>962</v>
          </cell>
          <cell r="Q40">
            <v>671</v>
          </cell>
          <cell r="R40">
            <v>710</v>
          </cell>
          <cell r="S40">
            <v>889</v>
          </cell>
          <cell r="T40">
            <v>759</v>
          </cell>
          <cell r="U40">
            <v>830</v>
          </cell>
          <cell r="V40">
            <v>724</v>
          </cell>
          <cell r="W40">
            <v>906</v>
          </cell>
          <cell r="X40">
            <v>775</v>
          </cell>
          <cell r="Y40">
            <v>664</v>
          </cell>
          <cell r="Z40">
            <v>758</v>
          </cell>
          <cell r="AA40">
            <v>735</v>
          </cell>
          <cell r="AB40">
            <v>841</v>
          </cell>
          <cell r="AC40">
            <v>739</v>
          </cell>
          <cell r="AD40">
            <v>678</v>
          </cell>
          <cell r="AE40">
            <v>928</v>
          </cell>
          <cell r="AF40">
            <v>394</v>
          </cell>
          <cell r="AG40">
            <v>1638</v>
          </cell>
          <cell r="AH40">
            <v>1411</v>
          </cell>
          <cell r="AI40">
            <v>1490</v>
          </cell>
          <cell r="AJ40">
            <v>27447</v>
          </cell>
          <cell r="AK40">
            <v>885.3870967741935</v>
          </cell>
        </row>
        <row r="41">
          <cell r="B41" t="str">
            <v>MCT</v>
          </cell>
          <cell r="C41" t="str">
            <v>MONTECRISTO</v>
          </cell>
          <cell r="D41" t="str">
            <v>N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65</v>
          </cell>
          <cell r="K41">
            <v>65</v>
          </cell>
          <cell r="L41">
            <v>65</v>
          </cell>
          <cell r="M41">
            <v>0</v>
          </cell>
          <cell r="N41">
            <v>65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70</v>
          </cell>
          <cell r="U41">
            <v>0</v>
          </cell>
          <cell r="V41">
            <v>65</v>
          </cell>
          <cell r="W41">
            <v>0</v>
          </cell>
          <cell r="X41">
            <v>0</v>
          </cell>
          <cell r="Y41">
            <v>70</v>
          </cell>
          <cell r="Z41">
            <v>0</v>
          </cell>
          <cell r="AA41">
            <v>0</v>
          </cell>
          <cell r="AB41">
            <v>0</v>
          </cell>
          <cell r="AC41">
            <v>65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70</v>
          </cell>
          <cell r="AI41">
            <v>0</v>
          </cell>
          <cell r="AJ41">
            <v>600</v>
          </cell>
          <cell r="AK41">
            <v>19.35483870967742</v>
          </cell>
        </row>
        <row r="42">
          <cell r="B42" t="str">
            <v>PJS</v>
          </cell>
          <cell r="C42" t="str">
            <v>PATUJUSAL</v>
          </cell>
          <cell r="D42" t="str">
            <v>N</v>
          </cell>
          <cell r="E42">
            <v>1286</v>
          </cell>
          <cell r="F42">
            <v>1992</v>
          </cell>
          <cell r="G42">
            <v>1659</v>
          </cell>
          <cell r="H42">
            <v>2008</v>
          </cell>
          <cell r="I42">
            <v>2243</v>
          </cell>
          <cell r="J42">
            <v>1723</v>
          </cell>
          <cell r="K42">
            <v>1852</v>
          </cell>
          <cell r="L42">
            <v>2232</v>
          </cell>
          <cell r="M42">
            <v>1891</v>
          </cell>
          <cell r="N42">
            <v>1877</v>
          </cell>
          <cell r="O42">
            <v>1913</v>
          </cell>
          <cell r="P42">
            <v>1954</v>
          </cell>
          <cell r="Q42">
            <v>1881</v>
          </cell>
          <cell r="R42">
            <v>1957</v>
          </cell>
          <cell r="S42">
            <v>1532</v>
          </cell>
          <cell r="T42">
            <v>2104</v>
          </cell>
          <cell r="U42">
            <v>2091</v>
          </cell>
          <cell r="V42">
            <v>1911</v>
          </cell>
          <cell r="W42">
            <v>1820</v>
          </cell>
          <cell r="X42">
            <v>1779</v>
          </cell>
          <cell r="Y42">
            <v>2177</v>
          </cell>
          <cell r="Z42">
            <v>1824</v>
          </cell>
          <cell r="AA42">
            <v>1923</v>
          </cell>
          <cell r="AB42">
            <v>1820</v>
          </cell>
          <cell r="AC42">
            <v>1901</v>
          </cell>
          <cell r="AD42">
            <v>1828</v>
          </cell>
          <cell r="AE42">
            <v>1841</v>
          </cell>
          <cell r="AF42">
            <v>1785</v>
          </cell>
          <cell r="AG42">
            <v>2081</v>
          </cell>
          <cell r="AH42">
            <v>1947</v>
          </cell>
          <cell r="AI42">
            <v>1947</v>
          </cell>
          <cell r="AJ42">
            <v>58779</v>
          </cell>
          <cell r="AK42">
            <v>1896.0967741935483</v>
          </cell>
        </row>
        <row r="43">
          <cell r="B43" t="str">
            <v>SNQ</v>
          </cell>
          <cell r="C43" t="str">
            <v>SAN ROQUE</v>
          </cell>
          <cell r="D43" t="str">
            <v>N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3737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3497</v>
          </cell>
          <cell r="S43">
            <v>0</v>
          </cell>
          <cell r="T43">
            <v>0</v>
          </cell>
          <cell r="U43">
            <v>0</v>
          </cell>
          <cell r="V43">
            <v>3360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3624</v>
          </cell>
          <cell r="AE43">
            <v>767</v>
          </cell>
          <cell r="AF43">
            <v>0</v>
          </cell>
          <cell r="AG43">
            <v>0</v>
          </cell>
          <cell r="AH43">
            <v>0</v>
          </cell>
          <cell r="AI43">
            <v>2746</v>
          </cell>
          <cell r="AJ43">
            <v>17731</v>
          </cell>
          <cell r="AK43">
            <v>571.9677419354839</v>
          </cell>
        </row>
        <row r="44">
          <cell r="B44" t="str">
            <v>VGR</v>
          </cell>
          <cell r="C44" t="str">
            <v>VUELTA GRANDE</v>
          </cell>
          <cell r="D44" t="str">
            <v>E</v>
          </cell>
          <cell r="E44">
            <v>0</v>
          </cell>
          <cell r="F44">
            <v>4099</v>
          </cell>
          <cell r="G44">
            <v>2945</v>
          </cell>
          <cell r="H44">
            <v>512</v>
          </cell>
          <cell r="I44">
            <v>3136</v>
          </cell>
          <cell r="J44">
            <v>0</v>
          </cell>
          <cell r="K44">
            <v>0</v>
          </cell>
          <cell r="L44">
            <v>0</v>
          </cell>
          <cell r="M44">
            <v>3261</v>
          </cell>
          <cell r="N44">
            <v>3604</v>
          </cell>
          <cell r="O44">
            <v>1640</v>
          </cell>
          <cell r="P44">
            <v>3133</v>
          </cell>
          <cell r="Q44">
            <v>0</v>
          </cell>
          <cell r="R44">
            <v>5062</v>
          </cell>
          <cell r="S44">
            <v>5102</v>
          </cell>
          <cell r="T44">
            <v>3730</v>
          </cell>
          <cell r="U44">
            <v>0</v>
          </cell>
          <cell r="V44">
            <v>2023</v>
          </cell>
          <cell r="W44">
            <v>3033</v>
          </cell>
          <cell r="X44">
            <v>0</v>
          </cell>
          <cell r="Y44">
            <v>0</v>
          </cell>
          <cell r="Z44">
            <v>0</v>
          </cell>
          <cell r="AA44">
            <v>6024</v>
          </cell>
          <cell r="AB44">
            <v>750</v>
          </cell>
          <cell r="AC44">
            <v>1616</v>
          </cell>
          <cell r="AD44">
            <v>5529</v>
          </cell>
          <cell r="AE44">
            <v>2426</v>
          </cell>
          <cell r="AF44">
            <v>0</v>
          </cell>
          <cell r="AG44">
            <v>0</v>
          </cell>
          <cell r="AH44">
            <v>4101</v>
          </cell>
          <cell r="AI44">
            <v>8130</v>
          </cell>
          <cell r="AJ44">
            <v>69856</v>
          </cell>
          <cell r="AK44">
            <v>2253.4193548387098</v>
          </cell>
        </row>
        <row r="45">
          <cell r="B45" t="str">
            <v>TOTAL   NUEVO</v>
          </cell>
          <cell r="E45">
            <v>2459</v>
          </cell>
          <cell r="F45">
            <v>3536</v>
          </cell>
          <cell r="G45">
            <v>2832</v>
          </cell>
          <cell r="H45">
            <v>3252</v>
          </cell>
          <cell r="I45">
            <v>7119</v>
          </cell>
          <cell r="J45">
            <v>3106</v>
          </cell>
          <cell r="K45">
            <v>3099</v>
          </cell>
          <cell r="L45">
            <v>3487</v>
          </cell>
          <cell r="M45">
            <v>3180</v>
          </cell>
          <cell r="N45">
            <v>3156</v>
          </cell>
          <cell r="O45">
            <v>3108</v>
          </cell>
          <cell r="P45">
            <v>3250</v>
          </cell>
          <cell r="Q45">
            <v>2886</v>
          </cell>
          <cell r="R45">
            <v>6500</v>
          </cell>
          <cell r="S45">
            <v>2759</v>
          </cell>
          <cell r="T45">
            <v>3273</v>
          </cell>
          <cell r="U45">
            <v>3260</v>
          </cell>
          <cell r="V45">
            <v>6397</v>
          </cell>
          <cell r="W45">
            <v>3062</v>
          </cell>
          <cell r="X45">
            <v>2893</v>
          </cell>
          <cell r="Y45">
            <v>3251</v>
          </cell>
          <cell r="Z45">
            <v>2923</v>
          </cell>
          <cell r="AA45">
            <v>2997</v>
          </cell>
          <cell r="AB45">
            <v>3001</v>
          </cell>
          <cell r="AC45">
            <v>3043</v>
          </cell>
          <cell r="AD45">
            <v>6467</v>
          </cell>
          <cell r="AE45">
            <v>3874</v>
          </cell>
          <cell r="AF45">
            <v>2518</v>
          </cell>
          <cell r="AG45">
            <v>4042</v>
          </cell>
          <cell r="AH45">
            <v>3749</v>
          </cell>
          <cell r="AI45">
            <v>6477</v>
          </cell>
          <cell r="AJ45">
            <v>114956</v>
          </cell>
          <cell r="AK45">
            <v>3708.2580645161293</v>
          </cell>
        </row>
        <row r="46">
          <cell r="B46" t="str">
            <v>TOTAL   EXISTENTE</v>
          </cell>
          <cell r="E46">
            <v>2365</v>
          </cell>
          <cell r="F46">
            <v>6650</v>
          </cell>
          <cell r="G46">
            <v>5501</v>
          </cell>
          <cell r="H46">
            <v>3082</v>
          </cell>
          <cell r="I46">
            <v>5469</v>
          </cell>
          <cell r="J46">
            <v>2368</v>
          </cell>
          <cell r="K46">
            <v>2803</v>
          </cell>
          <cell r="L46">
            <v>2487</v>
          </cell>
          <cell r="M46">
            <v>5777</v>
          </cell>
          <cell r="N46">
            <v>5875</v>
          </cell>
          <cell r="O46">
            <v>4128</v>
          </cell>
          <cell r="P46">
            <v>5662</v>
          </cell>
          <cell r="Q46">
            <v>2264</v>
          </cell>
          <cell r="R46">
            <v>7928</v>
          </cell>
          <cell r="S46">
            <v>7525</v>
          </cell>
          <cell r="T46">
            <v>6249</v>
          </cell>
          <cell r="U46">
            <v>2148</v>
          </cell>
          <cell r="V46">
            <v>4166</v>
          </cell>
          <cell r="W46">
            <v>5450</v>
          </cell>
          <cell r="X46">
            <v>2413</v>
          </cell>
          <cell r="Y46">
            <v>2215</v>
          </cell>
          <cell r="Z46">
            <v>2401</v>
          </cell>
          <cell r="AA46">
            <v>8973</v>
          </cell>
          <cell r="AB46">
            <v>3911</v>
          </cell>
          <cell r="AC46">
            <v>3899</v>
          </cell>
          <cell r="AD46">
            <v>7779</v>
          </cell>
          <cell r="AE46">
            <v>4558</v>
          </cell>
          <cell r="AF46">
            <v>2209</v>
          </cell>
          <cell r="AG46">
            <v>2969</v>
          </cell>
          <cell r="AH46">
            <v>6713</v>
          </cell>
          <cell r="AI46">
            <v>10474</v>
          </cell>
          <cell r="AJ46">
            <v>146411</v>
          </cell>
          <cell r="AK46">
            <v>4722.935483870968</v>
          </cell>
        </row>
        <row r="47">
          <cell r="B47" t="str">
            <v>TOTAL GENERAL</v>
          </cell>
          <cell r="E47">
            <v>4824</v>
          </cell>
          <cell r="F47">
            <v>10186</v>
          </cell>
          <cell r="G47">
            <v>8333</v>
          </cell>
          <cell r="H47">
            <v>6334</v>
          </cell>
          <cell r="I47">
            <v>12588</v>
          </cell>
          <cell r="J47">
            <v>5474</v>
          </cell>
          <cell r="K47">
            <v>5902</v>
          </cell>
          <cell r="L47">
            <v>5974</v>
          </cell>
          <cell r="M47">
            <v>8957</v>
          </cell>
          <cell r="N47">
            <v>9031</v>
          </cell>
          <cell r="O47">
            <v>7236</v>
          </cell>
          <cell r="P47">
            <v>8912</v>
          </cell>
          <cell r="Q47">
            <v>5150</v>
          </cell>
          <cell r="R47">
            <v>14428</v>
          </cell>
          <cell r="S47">
            <v>10284</v>
          </cell>
          <cell r="T47">
            <v>9522</v>
          </cell>
          <cell r="U47">
            <v>5408</v>
          </cell>
          <cell r="V47">
            <v>10563</v>
          </cell>
          <cell r="W47">
            <v>8512</v>
          </cell>
          <cell r="X47">
            <v>5306</v>
          </cell>
          <cell r="Y47">
            <v>5466</v>
          </cell>
          <cell r="Z47">
            <v>5324</v>
          </cell>
          <cell r="AA47">
            <v>11970</v>
          </cell>
          <cell r="AB47">
            <v>6912</v>
          </cell>
          <cell r="AC47">
            <v>6942</v>
          </cell>
          <cell r="AD47">
            <v>14246</v>
          </cell>
          <cell r="AE47">
            <v>8432</v>
          </cell>
          <cell r="AF47">
            <v>4727</v>
          </cell>
          <cell r="AG47">
            <v>7011</v>
          </cell>
          <cell r="AH47">
            <v>10462</v>
          </cell>
          <cell r="AI47">
            <v>16951</v>
          </cell>
          <cell r="AJ47">
            <v>261367</v>
          </cell>
          <cell r="AK47">
            <v>8431.193548387097</v>
          </cell>
        </row>
        <row r="48">
          <cell r="B48" t="str">
            <v>AGUA  (BBLS)</v>
          </cell>
        </row>
        <row r="49">
          <cell r="B49" t="str">
            <v>DIAS</v>
          </cell>
          <cell r="E49">
            <v>1</v>
          </cell>
          <cell r="F49">
            <v>2</v>
          </cell>
          <cell r="G49">
            <v>3</v>
          </cell>
          <cell r="H49">
            <v>4</v>
          </cell>
          <cell r="I49">
            <v>5</v>
          </cell>
          <cell r="J49">
            <v>6</v>
          </cell>
          <cell r="K49">
            <v>7</v>
          </cell>
          <cell r="L49">
            <v>8</v>
          </cell>
          <cell r="M49">
            <v>9</v>
          </cell>
          <cell r="N49">
            <v>10</v>
          </cell>
          <cell r="O49">
            <v>11</v>
          </cell>
          <cell r="P49">
            <v>12</v>
          </cell>
          <cell r="Q49">
            <v>13</v>
          </cell>
          <cell r="R49">
            <v>14</v>
          </cell>
          <cell r="S49">
            <v>15</v>
          </cell>
          <cell r="T49">
            <v>16</v>
          </cell>
          <cell r="U49">
            <v>17</v>
          </cell>
          <cell r="V49">
            <v>18</v>
          </cell>
          <cell r="W49">
            <v>19</v>
          </cell>
          <cell r="X49">
            <v>20</v>
          </cell>
          <cell r="Y49">
            <v>21</v>
          </cell>
          <cell r="Z49">
            <v>22</v>
          </cell>
          <cell r="AA49">
            <v>23</v>
          </cell>
          <cell r="AB49">
            <v>24</v>
          </cell>
          <cell r="AC49">
            <v>25</v>
          </cell>
          <cell r="AD49">
            <v>26</v>
          </cell>
          <cell r="AE49">
            <v>27</v>
          </cell>
          <cell r="AF49">
            <v>28</v>
          </cell>
          <cell r="AG49">
            <v>29</v>
          </cell>
          <cell r="AH49">
            <v>30</v>
          </cell>
          <cell r="AI49">
            <v>31</v>
          </cell>
          <cell r="AJ49" t="str">
            <v>TOTAL</v>
          </cell>
          <cell r="AK49" t="str">
            <v>PROM.</v>
          </cell>
        </row>
        <row r="50">
          <cell r="B50" t="str">
            <v>CRC</v>
          </cell>
          <cell r="C50" t="str">
            <v>CARRASCO</v>
          </cell>
          <cell r="D50" t="str">
            <v>E</v>
          </cell>
          <cell r="E50">
            <v>868</v>
          </cell>
          <cell r="F50">
            <v>877</v>
          </cell>
          <cell r="G50">
            <v>881</v>
          </cell>
          <cell r="H50">
            <v>874</v>
          </cell>
          <cell r="I50">
            <v>879</v>
          </cell>
          <cell r="J50">
            <v>897</v>
          </cell>
          <cell r="K50">
            <v>912</v>
          </cell>
          <cell r="L50">
            <v>909</v>
          </cell>
          <cell r="M50">
            <v>915</v>
          </cell>
          <cell r="N50">
            <v>916</v>
          </cell>
          <cell r="O50">
            <v>1058</v>
          </cell>
          <cell r="P50">
            <v>1001</v>
          </cell>
          <cell r="Q50">
            <v>932</v>
          </cell>
          <cell r="R50">
            <v>910</v>
          </cell>
          <cell r="S50">
            <v>923</v>
          </cell>
          <cell r="T50">
            <v>948</v>
          </cell>
          <cell r="U50">
            <v>962</v>
          </cell>
          <cell r="V50">
            <v>1028</v>
          </cell>
          <cell r="W50">
            <v>1036</v>
          </cell>
          <cell r="X50">
            <v>1014</v>
          </cell>
          <cell r="Y50">
            <v>1034</v>
          </cell>
          <cell r="Z50">
            <v>1095</v>
          </cell>
          <cell r="AA50">
            <v>1104</v>
          </cell>
          <cell r="AB50">
            <v>1114</v>
          </cell>
          <cell r="AC50">
            <v>1134</v>
          </cell>
          <cell r="AD50">
            <v>1155</v>
          </cell>
          <cell r="AE50">
            <v>1162</v>
          </cell>
          <cell r="AF50">
            <v>1151</v>
          </cell>
          <cell r="AG50">
            <v>1159</v>
          </cell>
          <cell r="AH50">
            <v>1177</v>
          </cell>
          <cell r="AI50">
            <v>1172</v>
          </cell>
          <cell r="AJ50">
            <v>31197</v>
          </cell>
          <cell r="AK50">
            <v>1006.3548387096774</v>
          </cell>
        </row>
        <row r="51">
          <cell r="B51" t="str">
            <v>CRC</v>
          </cell>
          <cell r="C51" t="str">
            <v>CARRASCO-4</v>
          </cell>
          <cell r="D51" t="str">
            <v>N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1</v>
          </cell>
          <cell r="AF51">
            <v>1</v>
          </cell>
          <cell r="AG51">
            <v>18</v>
          </cell>
          <cell r="AH51">
            <v>18</v>
          </cell>
          <cell r="AI51">
            <v>18</v>
          </cell>
          <cell r="AJ51">
            <v>82</v>
          </cell>
          <cell r="AK51">
            <v>2.6451612903225805</v>
          </cell>
        </row>
        <row r="52">
          <cell r="B52" t="str">
            <v>HSR</v>
          </cell>
          <cell r="C52" t="str">
            <v>H.SUAREZ R.</v>
          </cell>
          <cell r="D52" t="str">
            <v>N</v>
          </cell>
          <cell r="E52">
            <v>164</v>
          </cell>
          <cell r="F52">
            <v>165</v>
          </cell>
          <cell r="G52">
            <v>166</v>
          </cell>
          <cell r="H52">
            <v>167</v>
          </cell>
          <cell r="I52">
            <v>165</v>
          </cell>
          <cell r="J52">
            <v>164</v>
          </cell>
          <cell r="K52">
            <v>166</v>
          </cell>
          <cell r="L52">
            <v>165</v>
          </cell>
          <cell r="M52">
            <v>168</v>
          </cell>
          <cell r="N52">
            <v>167</v>
          </cell>
          <cell r="O52">
            <v>168</v>
          </cell>
          <cell r="P52">
            <v>169</v>
          </cell>
          <cell r="Q52">
            <v>166</v>
          </cell>
          <cell r="R52">
            <v>167</v>
          </cell>
          <cell r="S52">
            <v>165</v>
          </cell>
          <cell r="T52">
            <v>164</v>
          </cell>
          <cell r="U52">
            <v>166</v>
          </cell>
          <cell r="V52">
            <v>169</v>
          </cell>
          <cell r="W52">
            <v>169</v>
          </cell>
          <cell r="X52">
            <v>165</v>
          </cell>
          <cell r="Y52">
            <v>166</v>
          </cell>
          <cell r="Z52">
            <v>168</v>
          </cell>
          <cell r="AA52">
            <v>165</v>
          </cell>
          <cell r="AB52">
            <v>167</v>
          </cell>
          <cell r="AC52">
            <v>163</v>
          </cell>
          <cell r="AD52">
            <v>161</v>
          </cell>
          <cell r="AE52">
            <v>163</v>
          </cell>
          <cell r="AF52">
            <v>165</v>
          </cell>
          <cell r="AG52">
            <v>166</v>
          </cell>
          <cell r="AH52">
            <v>160</v>
          </cell>
          <cell r="AI52">
            <v>162</v>
          </cell>
          <cell r="AJ52">
            <v>5131</v>
          </cell>
          <cell r="AK52">
            <v>165.51612903225808</v>
          </cell>
        </row>
        <row r="53">
          <cell r="B53" t="str">
            <v>KTR</v>
          </cell>
          <cell r="C53" t="str">
            <v>KATARI</v>
          </cell>
          <cell r="D53" t="str">
            <v>N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4">
          <cell r="B54" t="str">
            <v>LCS</v>
          </cell>
          <cell r="C54" t="str">
            <v>LOS CUSIS</v>
          </cell>
          <cell r="D54" t="str">
            <v>N</v>
          </cell>
          <cell r="E54">
            <v>199</v>
          </cell>
          <cell r="F54">
            <v>196</v>
          </cell>
          <cell r="G54">
            <v>73</v>
          </cell>
          <cell r="H54">
            <v>61</v>
          </cell>
          <cell r="I54">
            <v>67</v>
          </cell>
          <cell r="J54">
            <v>64</v>
          </cell>
          <cell r="K54">
            <v>61</v>
          </cell>
          <cell r="L54">
            <v>42</v>
          </cell>
          <cell r="M54">
            <v>56</v>
          </cell>
          <cell r="N54">
            <v>42</v>
          </cell>
          <cell r="O54">
            <v>49</v>
          </cell>
          <cell r="P54">
            <v>64</v>
          </cell>
          <cell r="Q54">
            <v>74</v>
          </cell>
          <cell r="R54">
            <v>56</v>
          </cell>
          <cell r="S54">
            <v>25</v>
          </cell>
          <cell r="T54">
            <v>1</v>
          </cell>
          <cell r="U54">
            <v>0</v>
          </cell>
          <cell r="V54">
            <v>19</v>
          </cell>
          <cell r="W54">
            <v>7</v>
          </cell>
          <cell r="X54">
            <v>51</v>
          </cell>
          <cell r="Y54">
            <v>26</v>
          </cell>
          <cell r="Z54">
            <v>46</v>
          </cell>
          <cell r="AA54">
            <v>35</v>
          </cell>
          <cell r="AB54">
            <v>43</v>
          </cell>
          <cell r="AC54">
            <v>44</v>
          </cell>
          <cell r="AD54">
            <v>34</v>
          </cell>
          <cell r="AE54">
            <v>75</v>
          </cell>
          <cell r="AF54">
            <v>222</v>
          </cell>
          <cell r="AG54">
            <v>180</v>
          </cell>
          <cell r="AH54">
            <v>316</v>
          </cell>
          <cell r="AI54">
            <v>300</v>
          </cell>
          <cell r="AJ54">
            <v>2528</v>
          </cell>
          <cell r="AK54">
            <v>81.54838709677419</v>
          </cell>
        </row>
        <row r="55">
          <cell r="B55" t="str">
            <v>MCT</v>
          </cell>
          <cell r="C55" t="str">
            <v>MONTECRISTO</v>
          </cell>
          <cell r="D55" t="str">
            <v>N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B56" t="str">
            <v>PJS</v>
          </cell>
          <cell r="C56" t="str">
            <v>PATUJUSAL</v>
          </cell>
          <cell r="D56" t="str">
            <v>N</v>
          </cell>
          <cell r="E56">
            <v>325</v>
          </cell>
          <cell r="F56">
            <v>333</v>
          </cell>
          <cell r="G56">
            <v>318</v>
          </cell>
          <cell r="H56">
            <v>311</v>
          </cell>
          <cell r="I56">
            <v>320</v>
          </cell>
          <cell r="J56">
            <v>309</v>
          </cell>
          <cell r="K56">
            <v>312</v>
          </cell>
          <cell r="L56">
            <v>320</v>
          </cell>
          <cell r="M56">
            <v>332</v>
          </cell>
          <cell r="N56">
            <v>329</v>
          </cell>
          <cell r="O56">
            <v>452</v>
          </cell>
          <cell r="P56">
            <v>358</v>
          </cell>
          <cell r="Q56">
            <v>331</v>
          </cell>
          <cell r="R56">
            <v>378</v>
          </cell>
          <cell r="S56">
            <v>378</v>
          </cell>
          <cell r="T56">
            <v>343</v>
          </cell>
          <cell r="U56">
            <v>317</v>
          </cell>
          <cell r="V56">
            <v>324</v>
          </cell>
          <cell r="W56">
            <v>348</v>
          </cell>
          <cell r="X56">
            <v>330</v>
          </cell>
          <cell r="Y56">
            <v>343</v>
          </cell>
          <cell r="Z56">
            <v>445</v>
          </cell>
          <cell r="AA56">
            <v>363</v>
          </cell>
          <cell r="AB56">
            <v>316</v>
          </cell>
          <cell r="AC56">
            <v>339</v>
          </cell>
          <cell r="AD56">
            <v>338</v>
          </cell>
          <cell r="AE56">
            <v>331</v>
          </cell>
          <cell r="AF56">
            <v>281</v>
          </cell>
          <cell r="AG56">
            <v>316</v>
          </cell>
          <cell r="AH56">
            <v>316</v>
          </cell>
          <cell r="AI56">
            <v>321</v>
          </cell>
          <cell r="AJ56">
            <v>10477</v>
          </cell>
          <cell r="AK56">
            <v>337.96774193548384</v>
          </cell>
        </row>
        <row r="57">
          <cell r="B57" t="str">
            <v>SNQ</v>
          </cell>
          <cell r="C57" t="str">
            <v>SAN ROQUE</v>
          </cell>
          <cell r="D57" t="str">
            <v>N</v>
          </cell>
          <cell r="E57">
            <v>216</v>
          </cell>
          <cell r="F57">
            <v>222</v>
          </cell>
          <cell r="G57">
            <v>222</v>
          </cell>
          <cell r="H57">
            <v>225</v>
          </cell>
          <cell r="I57">
            <v>224</v>
          </cell>
          <cell r="J57">
            <v>227</v>
          </cell>
          <cell r="K57">
            <v>231</v>
          </cell>
          <cell r="L57">
            <v>229</v>
          </cell>
          <cell r="M57">
            <v>229</v>
          </cell>
          <cell r="N57">
            <v>226</v>
          </cell>
          <cell r="O57">
            <v>227</v>
          </cell>
          <cell r="P57">
            <v>226</v>
          </cell>
          <cell r="Q57">
            <v>226</v>
          </cell>
          <cell r="R57">
            <v>224</v>
          </cell>
          <cell r="S57">
            <v>225</v>
          </cell>
          <cell r="T57">
            <v>227</v>
          </cell>
          <cell r="U57">
            <v>227</v>
          </cell>
          <cell r="V57">
            <v>224</v>
          </cell>
          <cell r="W57">
            <v>222</v>
          </cell>
          <cell r="X57">
            <v>224</v>
          </cell>
          <cell r="Y57">
            <v>225</v>
          </cell>
          <cell r="Z57">
            <v>224</v>
          </cell>
          <cell r="AA57">
            <v>221</v>
          </cell>
          <cell r="AB57">
            <v>223</v>
          </cell>
          <cell r="AC57">
            <v>224</v>
          </cell>
          <cell r="AD57">
            <v>220</v>
          </cell>
          <cell r="AE57">
            <v>223</v>
          </cell>
          <cell r="AF57">
            <v>225</v>
          </cell>
          <cell r="AG57">
            <v>229</v>
          </cell>
          <cell r="AH57">
            <v>232</v>
          </cell>
          <cell r="AI57">
            <v>233</v>
          </cell>
          <cell r="AJ57">
            <v>6982</v>
          </cell>
          <cell r="AK57">
            <v>225.2258064516129</v>
          </cell>
        </row>
        <row r="58">
          <cell r="B58" t="str">
            <v>VGR</v>
          </cell>
          <cell r="C58" t="str">
            <v>VUELTA GRANDE</v>
          </cell>
          <cell r="D58" t="str">
            <v>E</v>
          </cell>
          <cell r="E58">
            <v>170</v>
          </cell>
          <cell r="F58">
            <v>172</v>
          </cell>
          <cell r="G58">
            <v>174</v>
          </cell>
          <cell r="H58">
            <v>175</v>
          </cell>
          <cell r="I58">
            <v>175</v>
          </cell>
          <cell r="J58">
            <v>176</v>
          </cell>
          <cell r="K58">
            <v>174</v>
          </cell>
          <cell r="L58">
            <v>175</v>
          </cell>
          <cell r="M58">
            <v>173</v>
          </cell>
          <cell r="N58">
            <v>176</v>
          </cell>
          <cell r="O58">
            <v>178</v>
          </cell>
          <cell r="P58">
            <v>173</v>
          </cell>
          <cell r="Q58">
            <v>172</v>
          </cell>
          <cell r="R58">
            <v>179</v>
          </cell>
          <cell r="S58">
            <v>179</v>
          </cell>
          <cell r="T58">
            <v>177</v>
          </cell>
          <cell r="U58">
            <v>179</v>
          </cell>
          <cell r="V58">
            <v>177</v>
          </cell>
          <cell r="W58">
            <v>178</v>
          </cell>
          <cell r="X58">
            <v>175</v>
          </cell>
          <cell r="Y58">
            <v>177</v>
          </cell>
          <cell r="Z58">
            <v>176</v>
          </cell>
          <cell r="AA58">
            <v>178</v>
          </cell>
          <cell r="AB58">
            <v>177</v>
          </cell>
          <cell r="AC58">
            <v>178</v>
          </cell>
          <cell r="AD58">
            <v>179</v>
          </cell>
          <cell r="AE58">
            <v>177</v>
          </cell>
          <cell r="AF58">
            <v>178</v>
          </cell>
          <cell r="AG58">
            <v>180</v>
          </cell>
          <cell r="AH58">
            <v>181</v>
          </cell>
          <cell r="AI58">
            <v>181</v>
          </cell>
          <cell r="AJ58">
            <v>5469</v>
          </cell>
          <cell r="AK58">
            <v>176.41935483870967</v>
          </cell>
        </row>
        <row r="59">
          <cell r="B59" t="str">
            <v>TOTAL   NUEVO</v>
          </cell>
          <cell r="E59">
            <v>905</v>
          </cell>
          <cell r="F59">
            <v>917</v>
          </cell>
          <cell r="G59">
            <v>780</v>
          </cell>
          <cell r="H59">
            <v>765</v>
          </cell>
          <cell r="I59">
            <v>777</v>
          </cell>
          <cell r="J59">
            <v>765</v>
          </cell>
          <cell r="K59">
            <v>771</v>
          </cell>
          <cell r="L59">
            <v>757</v>
          </cell>
          <cell r="M59">
            <v>786</v>
          </cell>
          <cell r="N59">
            <v>765</v>
          </cell>
          <cell r="O59">
            <v>897</v>
          </cell>
          <cell r="P59">
            <v>818</v>
          </cell>
          <cell r="Q59">
            <v>798</v>
          </cell>
          <cell r="R59">
            <v>826</v>
          </cell>
          <cell r="S59">
            <v>794</v>
          </cell>
          <cell r="T59">
            <v>736</v>
          </cell>
          <cell r="U59">
            <v>711</v>
          </cell>
          <cell r="V59">
            <v>737</v>
          </cell>
          <cell r="W59">
            <v>747</v>
          </cell>
          <cell r="X59">
            <v>771</v>
          </cell>
          <cell r="Y59">
            <v>761</v>
          </cell>
          <cell r="Z59">
            <v>884</v>
          </cell>
          <cell r="AA59">
            <v>785</v>
          </cell>
          <cell r="AB59">
            <v>750</v>
          </cell>
          <cell r="AC59">
            <v>771</v>
          </cell>
          <cell r="AD59">
            <v>754</v>
          </cell>
          <cell r="AE59">
            <v>793</v>
          </cell>
          <cell r="AF59">
            <v>894</v>
          </cell>
          <cell r="AG59">
            <v>909</v>
          </cell>
          <cell r="AH59">
            <v>1042</v>
          </cell>
          <cell r="AI59">
            <v>1034</v>
          </cell>
          <cell r="AJ59">
            <v>25200</v>
          </cell>
          <cell r="AK59">
            <v>812.9032258064516</v>
          </cell>
        </row>
        <row r="60">
          <cell r="B60" t="str">
            <v>TOTAL   EXISTENTE</v>
          </cell>
          <cell r="E60">
            <v>1038</v>
          </cell>
          <cell r="F60">
            <v>1049</v>
          </cell>
          <cell r="G60">
            <v>1055</v>
          </cell>
          <cell r="H60">
            <v>1049</v>
          </cell>
          <cell r="I60">
            <v>1054</v>
          </cell>
          <cell r="J60">
            <v>1073</v>
          </cell>
          <cell r="K60">
            <v>1086</v>
          </cell>
          <cell r="L60">
            <v>1084</v>
          </cell>
          <cell r="M60">
            <v>1088</v>
          </cell>
          <cell r="N60">
            <v>1092</v>
          </cell>
          <cell r="O60">
            <v>1236</v>
          </cell>
          <cell r="P60">
            <v>1174</v>
          </cell>
          <cell r="Q60">
            <v>1104</v>
          </cell>
          <cell r="R60">
            <v>1089</v>
          </cell>
          <cell r="S60">
            <v>1102</v>
          </cell>
          <cell r="T60">
            <v>1125</v>
          </cell>
          <cell r="U60">
            <v>1141</v>
          </cell>
          <cell r="V60">
            <v>1205</v>
          </cell>
          <cell r="W60">
            <v>1214</v>
          </cell>
          <cell r="X60">
            <v>1189</v>
          </cell>
          <cell r="Y60">
            <v>1211</v>
          </cell>
          <cell r="Z60">
            <v>1271</v>
          </cell>
          <cell r="AA60">
            <v>1282</v>
          </cell>
          <cell r="AB60">
            <v>1291</v>
          </cell>
          <cell r="AC60">
            <v>1312</v>
          </cell>
          <cell r="AD60">
            <v>1334</v>
          </cell>
          <cell r="AE60">
            <v>1339</v>
          </cell>
          <cell r="AF60">
            <v>1329</v>
          </cell>
          <cell r="AG60">
            <v>1339</v>
          </cell>
          <cell r="AH60">
            <v>1358</v>
          </cell>
          <cell r="AI60">
            <v>1353</v>
          </cell>
          <cell r="AJ60">
            <v>36666</v>
          </cell>
          <cell r="AK60">
            <v>1182.774193548387</v>
          </cell>
        </row>
        <row r="61">
          <cell r="B61" t="str">
            <v>TOTAL GENERAL</v>
          </cell>
          <cell r="E61">
            <v>1943</v>
          </cell>
          <cell r="F61">
            <v>1966</v>
          </cell>
          <cell r="G61">
            <v>1835</v>
          </cell>
          <cell r="H61">
            <v>1814</v>
          </cell>
          <cell r="I61">
            <v>1831</v>
          </cell>
          <cell r="J61">
            <v>1838</v>
          </cell>
          <cell r="K61">
            <v>1857</v>
          </cell>
          <cell r="L61">
            <v>1841</v>
          </cell>
          <cell r="M61">
            <v>1874</v>
          </cell>
          <cell r="N61">
            <v>1857</v>
          </cell>
          <cell r="O61">
            <v>2133</v>
          </cell>
          <cell r="P61">
            <v>1992</v>
          </cell>
          <cell r="Q61">
            <v>1902</v>
          </cell>
          <cell r="R61">
            <v>1915</v>
          </cell>
          <cell r="S61">
            <v>1896</v>
          </cell>
          <cell r="T61">
            <v>1861</v>
          </cell>
          <cell r="U61">
            <v>1852</v>
          </cell>
          <cell r="V61">
            <v>1942</v>
          </cell>
          <cell r="W61">
            <v>1961</v>
          </cell>
          <cell r="X61">
            <v>1960</v>
          </cell>
          <cell r="Y61">
            <v>1972</v>
          </cell>
          <cell r="Z61">
            <v>2155</v>
          </cell>
          <cell r="AA61">
            <v>2067</v>
          </cell>
          <cell r="AB61">
            <v>2041</v>
          </cell>
          <cell r="AC61">
            <v>2083</v>
          </cell>
          <cell r="AD61">
            <v>2088</v>
          </cell>
          <cell r="AE61">
            <v>2132</v>
          </cell>
          <cell r="AF61">
            <v>2223</v>
          </cell>
          <cell r="AG61">
            <v>2248</v>
          </cell>
          <cell r="AH61">
            <v>2400</v>
          </cell>
          <cell r="AI61">
            <v>2387</v>
          </cell>
          <cell r="AJ61">
            <v>61866</v>
          </cell>
          <cell r="AK61">
            <v>1995.6774193548388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"/>
      <sheetName val="C"/>
      <sheetName val="VM"/>
      <sheetName val="TARI"/>
      <sheetName val="G"/>
      <sheetName val="RES"/>
      <sheetName val="GR"/>
      <sheetName val="EPG"/>
      <sheetName val="DPG"/>
      <sheetName val="APG"/>
      <sheetName val="PE"/>
      <sheetName val="PD"/>
      <sheetName val="PA"/>
      <sheetName val="GE"/>
      <sheetName val="GD"/>
      <sheetName val="GA"/>
      <sheetName val="EW"/>
      <sheetName val="DW"/>
      <sheetName val="AW"/>
      <sheetName val="EP"/>
      <sheetName val="ED"/>
      <sheetName val="EA"/>
      <sheetName val="EG"/>
      <sheetName val="DG"/>
      <sheetName val="AG"/>
      <sheetName val="EI"/>
      <sheetName val="DI"/>
      <sheetName val="AI"/>
      <sheetName val="EE"/>
      <sheetName val="DE"/>
      <sheetName val="AE"/>
      <sheetName val="EL"/>
      <sheetName val="DL"/>
      <sheetName val="AL"/>
      <sheetName val="ERP"/>
      <sheetName val="DRP"/>
      <sheetName val="ARP"/>
      <sheetName val="EGL"/>
      <sheetName val="DGL"/>
      <sheetName val="AGL"/>
      <sheetName val="EC"/>
      <sheetName val="DC"/>
      <sheetName val="AC"/>
      <sheetName val="EQ"/>
      <sheetName val="DQ"/>
      <sheetName val="AQ"/>
      <sheetName val="120"/>
      <sheetName val="Listado PEp's"/>
      <sheetName val="Listado_PEp's"/>
      <sheetName val="Listado_PEp's1"/>
      <sheetName val="Cash_Flow"/>
      <sheetName val="AmortTable"/>
    </sheetNames>
    <sheetDataSet>
      <sheetData sheetId="12">
        <row r="95">
          <cell r="R95" t="str">
            <v>VIBORA   -   VBR</v>
          </cell>
        </row>
        <row r="96">
          <cell r="S96" t="str">
            <v>L I Q U I D O S  EN BBLS</v>
          </cell>
          <cell r="Y96" t="str">
            <v>G A S    EN    MPC</v>
          </cell>
        </row>
        <row r="97">
          <cell r="R97" t="str">
            <v>MES</v>
          </cell>
          <cell r="S97" t="str">
            <v>PRO-</v>
          </cell>
          <cell r="T97" t="str">
            <v>PET.</v>
          </cell>
          <cell r="U97" t="str">
            <v>DENS.</v>
          </cell>
          <cell r="V97" t="str">
            <v>GASO-</v>
          </cell>
          <cell r="W97" t="str">
            <v>AGUA</v>
          </cell>
          <cell r="X97" t="str">
            <v>PET.</v>
          </cell>
          <cell r="Y97" t="str">
            <v>PRO-</v>
          </cell>
          <cell r="Z97" t="str">
            <v>INYEC-</v>
          </cell>
          <cell r="AA97" t="str">
            <v>ENT. </v>
          </cell>
          <cell r="AB97" t="str">
            <v>ENT.</v>
          </cell>
          <cell r="AC97" t="str">
            <v>LICUA-</v>
          </cell>
          <cell r="AD97" t="str">
            <v>GLP</v>
          </cell>
          <cell r="AE97" t="str">
            <v>COM-</v>
          </cell>
          <cell r="AF97" t="str">
            <v>RESI-</v>
          </cell>
          <cell r="AG97" t="str">
            <v>QUEMA-</v>
          </cell>
        </row>
        <row r="98">
          <cell r="S98" t="str">
            <v>DUC.</v>
          </cell>
          <cell r="T98" t="str">
            <v>COND.</v>
          </cell>
          <cell r="U98" t="str">
            <v>(º API)</v>
          </cell>
          <cell r="V98" t="str">
            <v>LINA</v>
          </cell>
          <cell r="X98" t="str">
            <v>ENT.</v>
          </cell>
          <cell r="Y98" t="str">
            <v>DUC.</v>
          </cell>
          <cell r="Z98" t="str">
            <v>CION</v>
          </cell>
          <cell r="AA98" t="str">
            <v>GASOD.</v>
          </cell>
          <cell r="AB98" t="str">
            <v>PROC.</v>
          </cell>
          <cell r="AC98" t="str">
            <v>BLES</v>
          </cell>
          <cell r="AD98" t="str">
            <v>MC</v>
          </cell>
          <cell r="AE98" t="str">
            <v>BUST.</v>
          </cell>
          <cell r="AF98" t="str">
            <v>DUAL</v>
          </cell>
          <cell r="AG98" t="str">
            <v>DO</v>
          </cell>
        </row>
        <row r="99">
          <cell r="R99" t="str">
            <v>ENE</v>
          </cell>
          <cell r="S99">
            <v>140418.95</v>
          </cell>
          <cell r="T99">
            <v>130100</v>
          </cell>
          <cell r="U99">
            <v>57.1</v>
          </cell>
          <cell r="V99">
            <v>10318.95</v>
          </cell>
          <cell r="W99">
            <v>14134</v>
          </cell>
          <cell r="X99">
            <v>132531</v>
          </cell>
          <cell r="Y99">
            <v>2428885</v>
          </cell>
          <cell r="Z99">
            <v>1257174</v>
          </cell>
          <cell r="AA99">
            <v>1073966</v>
          </cell>
          <cell r="AB99">
            <v>0</v>
          </cell>
          <cell r="AC99">
            <v>2446</v>
          </cell>
          <cell r="AD99">
            <v>4683.29</v>
          </cell>
          <cell r="AE99">
            <v>37733</v>
          </cell>
          <cell r="AF99">
            <v>0</v>
          </cell>
          <cell r="AG99">
            <v>57566</v>
          </cell>
        </row>
        <row r="100">
          <cell r="R100" t="str">
            <v>FEB</v>
          </cell>
          <cell r="S100">
            <v>130410.55541</v>
          </cell>
          <cell r="T100">
            <v>120655</v>
          </cell>
          <cell r="U100">
            <v>63.2</v>
          </cell>
          <cell r="V100">
            <v>9755.55541</v>
          </cell>
          <cell r="W100">
            <v>11465</v>
          </cell>
          <cell r="X100">
            <v>119683</v>
          </cell>
          <cell r="Y100">
            <v>2182129</v>
          </cell>
          <cell r="Z100">
            <v>1066119</v>
          </cell>
          <cell r="AA100">
            <v>1041927</v>
          </cell>
          <cell r="AB100">
            <v>0</v>
          </cell>
          <cell r="AC100">
            <v>2612</v>
          </cell>
          <cell r="AD100">
            <v>4389.16</v>
          </cell>
          <cell r="AE100">
            <v>30234</v>
          </cell>
          <cell r="AF100">
            <v>0</v>
          </cell>
          <cell r="AG100">
            <v>41237</v>
          </cell>
        </row>
        <row r="101">
          <cell r="R101" t="str">
            <v>MAR</v>
          </cell>
          <cell r="S101">
            <v>143457.31317</v>
          </cell>
          <cell r="T101">
            <v>132334</v>
          </cell>
          <cell r="U101">
            <v>70.3</v>
          </cell>
          <cell r="V101">
            <v>11123.31317</v>
          </cell>
          <cell r="W101">
            <v>11751</v>
          </cell>
          <cell r="X101">
            <v>136909</v>
          </cell>
          <cell r="Y101">
            <v>2445116</v>
          </cell>
          <cell r="Z101">
            <v>1143069</v>
          </cell>
          <cell r="AA101">
            <v>1231487</v>
          </cell>
          <cell r="AB101">
            <v>0</v>
          </cell>
          <cell r="AC101">
            <v>2648</v>
          </cell>
          <cell r="AD101">
            <v>5279.715</v>
          </cell>
          <cell r="AE101">
            <v>32945</v>
          </cell>
          <cell r="AF101">
            <v>0</v>
          </cell>
          <cell r="AG101">
            <v>34967</v>
          </cell>
        </row>
        <row r="102">
          <cell r="R102" t="str">
            <v>ABR</v>
          </cell>
          <cell r="S102">
            <v>135756.56702</v>
          </cell>
          <cell r="T102">
            <v>125048</v>
          </cell>
          <cell r="U102">
            <v>62.8</v>
          </cell>
          <cell r="V102">
            <v>10708.56702</v>
          </cell>
          <cell r="W102">
            <v>10199</v>
          </cell>
          <cell r="X102">
            <v>124681</v>
          </cell>
          <cell r="Y102">
            <v>2376928</v>
          </cell>
          <cell r="Z102">
            <v>1030521</v>
          </cell>
          <cell r="AA102">
            <v>1266797</v>
          </cell>
          <cell r="AB102">
            <v>0</v>
          </cell>
          <cell r="AC102">
            <v>2273</v>
          </cell>
          <cell r="AD102">
            <v>5458.7594</v>
          </cell>
          <cell r="AE102">
            <v>31074</v>
          </cell>
          <cell r="AF102">
            <v>1205750.05257</v>
          </cell>
          <cell r="AG102">
            <v>46263</v>
          </cell>
        </row>
        <row r="103">
          <cell r="R103" t="str">
            <v>MAY</v>
          </cell>
          <cell r="S103">
            <v>139758.55569660483</v>
          </cell>
          <cell r="T103">
            <v>129316</v>
          </cell>
          <cell r="U103">
            <v>59.2</v>
          </cell>
          <cell r="V103">
            <v>10442.555696604837</v>
          </cell>
          <cell r="W103">
            <v>13936</v>
          </cell>
          <cell r="X103">
            <v>134726</v>
          </cell>
          <cell r="Y103">
            <v>2502481</v>
          </cell>
          <cell r="Z103">
            <v>1057717</v>
          </cell>
          <cell r="AA103">
            <v>1281896</v>
          </cell>
          <cell r="AB103">
            <v>0</v>
          </cell>
          <cell r="AC103">
            <v>2875</v>
          </cell>
          <cell r="AD103">
            <v>5402.634484052547</v>
          </cell>
          <cell r="AE103">
            <v>32577</v>
          </cell>
          <cell r="AF103">
            <v>1221639.1966239999</v>
          </cell>
          <cell r="AG103">
            <v>127416</v>
          </cell>
        </row>
        <row r="104">
          <cell r="R104" t="str">
            <v>JUN</v>
          </cell>
          <cell r="S104">
            <v>125904.66948561596</v>
          </cell>
          <cell r="T104">
            <v>116155</v>
          </cell>
          <cell r="U104">
            <v>59.4</v>
          </cell>
          <cell r="V104">
            <v>9749.669485615954</v>
          </cell>
          <cell r="W104">
            <v>12896</v>
          </cell>
          <cell r="X104">
            <v>118832</v>
          </cell>
          <cell r="Y104">
            <v>2190818</v>
          </cell>
          <cell r="Z104">
            <v>968506</v>
          </cell>
          <cell r="AA104">
            <v>1145927</v>
          </cell>
          <cell r="AB104">
            <v>0</v>
          </cell>
          <cell r="AC104">
            <v>2683</v>
          </cell>
          <cell r="AD104">
            <v>4949.643728947473</v>
          </cell>
          <cell r="AE104">
            <v>36421</v>
          </cell>
          <cell r="AF104">
            <v>1090539.764382</v>
          </cell>
          <cell r="AG104">
            <v>37281</v>
          </cell>
        </row>
        <row r="105">
          <cell r="R105" t="str">
            <v>JUL</v>
          </cell>
          <cell r="S105">
            <v>130299.18574867654</v>
          </cell>
          <cell r="T105">
            <v>121937</v>
          </cell>
          <cell r="U105">
            <v>61.6</v>
          </cell>
          <cell r="V105">
            <v>8362.185748676531</v>
          </cell>
          <cell r="W105">
            <v>13135</v>
          </cell>
          <cell r="X105">
            <v>124519</v>
          </cell>
          <cell r="Y105">
            <v>2309207</v>
          </cell>
          <cell r="Z105">
            <v>922398</v>
          </cell>
          <cell r="AA105">
            <v>1261467</v>
          </cell>
          <cell r="AB105">
            <v>0</v>
          </cell>
          <cell r="AC105">
            <v>2929</v>
          </cell>
          <cell r="AD105">
            <v>5194.230359266003</v>
          </cell>
          <cell r="AE105">
            <v>38385</v>
          </cell>
          <cell r="AF105">
            <v>1205089.516836</v>
          </cell>
          <cell r="AG105">
            <v>84028</v>
          </cell>
        </row>
        <row r="106">
          <cell r="R106" t="str">
            <v>AGO</v>
          </cell>
          <cell r="S106">
            <v>127040.75804180819</v>
          </cell>
          <cell r="T106">
            <v>117653</v>
          </cell>
          <cell r="U106">
            <v>63.5</v>
          </cell>
          <cell r="V106">
            <v>9387.758041808194</v>
          </cell>
          <cell r="W106">
            <v>12547</v>
          </cell>
          <cell r="X106">
            <v>117654</v>
          </cell>
          <cell r="Y106">
            <v>2295601</v>
          </cell>
          <cell r="Z106">
            <v>820039</v>
          </cell>
          <cell r="AA106">
            <v>1405617</v>
          </cell>
          <cell r="AB106">
            <v>0</v>
          </cell>
          <cell r="AC106">
            <v>2797</v>
          </cell>
          <cell r="AD106">
            <v>5570.18937712482</v>
          </cell>
          <cell r="AE106">
            <v>29546</v>
          </cell>
          <cell r="AF106">
            <v>1344810.0085800001</v>
          </cell>
          <cell r="AG106">
            <v>37602</v>
          </cell>
        </row>
        <row r="107">
          <cell r="R107" t="str">
            <v>SEP</v>
          </cell>
          <cell r="S107">
            <v>120816.39936183259</v>
          </cell>
          <cell r="T107">
            <v>112733</v>
          </cell>
          <cell r="U107">
            <v>63.7</v>
          </cell>
          <cell r="V107">
            <v>8083.3993618325885</v>
          </cell>
          <cell r="W107">
            <v>12915</v>
          </cell>
          <cell r="X107">
            <v>114176</v>
          </cell>
          <cell r="Y107">
            <v>2221310</v>
          </cell>
          <cell r="Z107">
            <v>741534</v>
          </cell>
          <cell r="AA107">
            <v>1377216</v>
          </cell>
          <cell r="AB107">
            <v>0</v>
          </cell>
          <cell r="AC107">
            <v>2752</v>
          </cell>
          <cell r="AD107">
            <v>5311.981866527507</v>
          </cell>
          <cell r="AE107">
            <v>31107</v>
          </cell>
          <cell r="AF107">
            <v>1320061.5360000003</v>
          </cell>
          <cell r="AG107">
            <v>68701</v>
          </cell>
        </row>
        <row r="108">
          <cell r="R108" t="str">
            <v>OCT</v>
          </cell>
          <cell r="S108">
            <v>122377.72084386853</v>
          </cell>
          <cell r="T108">
            <v>111436</v>
          </cell>
          <cell r="U108">
            <v>63.7</v>
          </cell>
          <cell r="V108">
            <v>10941.720843868528</v>
          </cell>
          <cell r="W108">
            <v>13983</v>
          </cell>
          <cell r="X108">
            <v>113753</v>
          </cell>
          <cell r="Y108">
            <v>2261518</v>
          </cell>
          <cell r="Z108">
            <v>582894</v>
          </cell>
          <cell r="AA108">
            <v>1632281</v>
          </cell>
          <cell r="AB108">
            <v>0</v>
          </cell>
          <cell r="AC108">
            <v>2656</v>
          </cell>
          <cell r="AD108">
            <v>6753.129922906289</v>
          </cell>
          <cell r="AE108">
            <v>32666</v>
          </cell>
          <cell r="AF108">
            <v>1559034.0224059997</v>
          </cell>
          <cell r="AG108">
            <v>11021</v>
          </cell>
        </row>
        <row r="109">
          <cell r="R109" t="str">
            <v>NOV</v>
          </cell>
          <cell r="S109">
            <v>115424.46258912374</v>
          </cell>
          <cell r="T109">
            <v>106746</v>
          </cell>
          <cell r="U109">
            <v>60.6</v>
          </cell>
          <cell r="V109">
            <v>8678.462589123741</v>
          </cell>
          <cell r="W109">
            <v>17761</v>
          </cell>
          <cell r="X109">
            <v>110770</v>
          </cell>
          <cell r="Y109">
            <v>1985934</v>
          </cell>
          <cell r="Z109">
            <v>741396</v>
          </cell>
          <cell r="AA109">
            <v>1168570</v>
          </cell>
          <cell r="AB109">
            <v>0</v>
          </cell>
          <cell r="AC109">
            <v>2659</v>
          </cell>
          <cell r="AD109">
            <v>5080.855268239758</v>
          </cell>
          <cell r="AE109">
            <v>33265</v>
          </cell>
          <cell r="AF109">
            <v>1112971.77654</v>
          </cell>
          <cell r="AG109">
            <v>40044</v>
          </cell>
        </row>
        <row r="110">
          <cell r="R110" t="str">
            <v>DIC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1985934</v>
          </cell>
          <cell r="Z110">
            <v>741396</v>
          </cell>
          <cell r="AA110">
            <v>1168570</v>
          </cell>
          <cell r="AB110">
            <v>0</v>
          </cell>
          <cell r="AC110">
            <v>2659</v>
          </cell>
          <cell r="AD110">
            <v>5080.855268239758</v>
          </cell>
          <cell r="AE110">
            <v>33265</v>
          </cell>
          <cell r="AF110">
            <v>1112971.77654</v>
          </cell>
          <cell r="AG110">
            <v>40044</v>
          </cell>
        </row>
        <row r="111">
          <cell r="R111" t="str">
            <v>TOTAL</v>
          </cell>
          <cell r="S111">
            <v>1431665.1373675303</v>
          </cell>
          <cell r="T111">
            <v>1324113</v>
          </cell>
          <cell r="U111">
            <v>57.091666666666676</v>
          </cell>
          <cell r="V111">
            <v>107552.13736753038</v>
          </cell>
          <cell r="W111">
            <v>144722</v>
          </cell>
          <cell r="X111">
            <v>1348234</v>
          </cell>
          <cell r="Y111">
            <v>27185861</v>
          </cell>
          <cell r="Z111">
            <v>11072763</v>
          </cell>
          <cell r="AA111">
            <v>15055721</v>
          </cell>
          <cell r="AB111">
            <v>0</v>
          </cell>
          <cell r="AC111">
            <v>31989</v>
          </cell>
          <cell r="AD111">
            <v>63154.44467530415</v>
          </cell>
          <cell r="AE111">
            <v>399218</v>
          </cell>
          <cell r="AF111">
            <v>11172867.650478</v>
          </cell>
          <cell r="AG111">
            <v>626170</v>
          </cell>
        </row>
        <row r="113">
          <cell r="R113" t="str">
            <v>VIBORA   -   PLANTA</v>
          </cell>
        </row>
        <row r="114">
          <cell r="S114" t="str">
            <v>L I Q U I D O S  EN BBLS</v>
          </cell>
          <cell r="Y114" t="str">
            <v>G A S    EN    MPC</v>
          </cell>
        </row>
        <row r="115">
          <cell r="R115" t="str">
            <v>MES</v>
          </cell>
          <cell r="S115" t="str">
            <v>PRO-</v>
          </cell>
          <cell r="T115" t="str">
            <v>PET.</v>
          </cell>
          <cell r="U115" t="str">
            <v>DENS.</v>
          </cell>
          <cell r="V115" t="str">
            <v>GASO-</v>
          </cell>
          <cell r="W115" t="str">
            <v>AGUA</v>
          </cell>
          <cell r="X115" t="str">
            <v>PET.</v>
          </cell>
          <cell r="Y115" t="str">
            <v>PRO-</v>
          </cell>
          <cell r="Z115" t="str">
            <v>INYEC-</v>
          </cell>
          <cell r="AA115" t="str">
            <v>ENT. </v>
          </cell>
          <cell r="AB115" t="str">
            <v>ENT.</v>
          </cell>
          <cell r="AC115" t="str">
            <v>LICUA-</v>
          </cell>
          <cell r="AD115" t="str">
            <v>GLP</v>
          </cell>
          <cell r="AE115" t="str">
            <v>COM-</v>
          </cell>
          <cell r="AF115" t="str">
            <v>RESI-</v>
          </cell>
          <cell r="AG115" t="str">
            <v>QUEMA-</v>
          </cell>
        </row>
        <row r="116">
          <cell r="S116" t="str">
            <v>DUC.</v>
          </cell>
          <cell r="T116" t="str">
            <v>COND.</v>
          </cell>
          <cell r="U116" t="str">
            <v>(º API)</v>
          </cell>
          <cell r="V116" t="str">
            <v>LINA</v>
          </cell>
          <cell r="X116" t="str">
            <v>ENT.</v>
          </cell>
          <cell r="Y116" t="str">
            <v>DUC.</v>
          </cell>
          <cell r="Z116" t="str">
            <v>CION</v>
          </cell>
          <cell r="AA116" t="str">
            <v>GASOD.</v>
          </cell>
          <cell r="AB116" t="str">
            <v>PROC.</v>
          </cell>
          <cell r="AC116" t="str">
            <v>BLES</v>
          </cell>
          <cell r="AD116" t="str">
            <v>MC</v>
          </cell>
          <cell r="AE116" t="str">
            <v>BUST.</v>
          </cell>
          <cell r="AF116" t="str">
            <v>DUAL</v>
          </cell>
          <cell r="AG116" t="str">
            <v>DO</v>
          </cell>
        </row>
        <row r="117">
          <cell r="R117" t="str">
            <v>ENE</v>
          </cell>
          <cell r="S117">
            <v>2113.28125</v>
          </cell>
          <cell r="T117">
            <v>0</v>
          </cell>
          <cell r="U117">
            <v>0</v>
          </cell>
          <cell r="V117">
            <v>2113.28125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1021210.623</v>
          </cell>
          <cell r="AG117">
            <v>0</v>
          </cell>
        </row>
        <row r="118">
          <cell r="R118" t="str">
            <v>FEB</v>
          </cell>
          <cell r="S118">
            <v>2261.18554</v>
          </cell>
          <cell r="T118">
            <v>0</v>
          </cell>
          <cell r="U118">
            <v>0</v>
          </cell>
          <cell r="V118">
            <v>2261.18554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991839.66041</v>
          </cell>
          <cell r="AG118">
            <v>0</v>
          </cell>
        </row>
        <row r="119">
          <cell r="R119" t="str">
            <v>MAR</v>
          </cell>
          <cell r="S119">
            <v>2320.1853</v>
          </cell>
          <cell r="T119">
            <v>0</v>
          </cell>
          <cell r="U119">
            <v>0</v>
          </cell>
          <cell r="V119">
            <v>2320.1853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1171782.047</v>
          </cell>
          <cell r="AG119">
            <v>0</v>
          </cell>
        </row>
        <row r="120">
          <cell r="R120" t="str">
            <v>ABR</v>
          </cell>
          <cell r="S120">
            <v>1973.66409</v>
          </cell>
          <cell r="T120">
            <v>0</v>
          </cell>
          <cell r="U120">
            <v>0</v>
          </cell>
          <cell r="V120">
            <v>1973.66409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R121" t="str">
            <v>MAY</v>
          </cell>
          <cell r="S121">
            <v>2502.724079660627</v>
          </cell>
          <cell r="T121">
            <v>0</v>
          </cell>
          <cell r="U121">
            <v>0</v>
          </cell>
          <cell r="V121">
            <v>2502.724079660627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R122" t="str">
            <v>JUN</v>
          </cell>
          <cell r="S122">
            <v>2311.29232</v>
          </cell>
          <cell r="T122">
            <v>0</v>
          </cell>
          <cell r="U122">
            <v>0</v>
          </cell>
          <cell r="V122">
            <v>2311.29232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R123" t="str">
            <v>JUL</v>
          </cell>
          <cell r="S123">
            <v>2538.2029881848407</v>
          </cell>
          <cell r="T123">
            <v>0</v>
          </cell>
          <cell r="U123">
            <v>0</v>
          </cell>
          <cell r="V123">
            <v>2538.2029881848407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 t="str">
            <v> 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R124" t="str">
            <v>AGO</v>
          </cell>
          <cell r="S124">
            <v>2429.272949790776</v>
          </cell>
          <cell r="T124">
            <v>0</v>
          </cell>
          <cell r="U124">
            <v>0</v>
          </cell>
          <cell r="V124">
            <v>2429.272949790776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R125" t="str">
            <v>SEP</v>
          </cell>
          <cell r="S125">
            <v>2385.697557692962</v>
          </cell>
          <cell r="T125">
            <v>0</v>
          </cell>
          <cell r="U125">
            <v>0</v>
          </cell>
          <cell r="V125">
            <v>2385.697557692962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R126" t="str">
            <v>OCT</v>
          </cell>
          <cell r="S126">
            <v>2304.0727872364396</v>
          </cell>
          <cell r="T126">
            <v>0</v>
          </cell>
          <cell r="U126">
            <v>0</v>
          </cell>
          <cell r="V126">
            <v>2304.0727872364396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 t="str">
            <v> 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</row>
        <row r="127">
          <cell r="R127" t="str">
            <v>NOV</v>
          </cell>
          <cell r="S127">
            <v>2314.0628557759305</v>
          </cell>
          <cell r="T127">
            <v>0</v>
          </cell>
          <cell r="U127">
            <v>0</v>
          </cell>
          <cell r="V127">
            <v>2314.0628557759305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R128" t="str">
            <v>DIC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R129" t="str">
            <v>TOTAL</v>
          </cell>
          <cell r="S129">
            <v>25453.641718341576</v>
          </cell>
          <cell r="T129">
            <v>0</v>
          </cell>
          <cell r="U129">
            <v>0</v>
          </cell>
          <cell r="V129">
            <v>25453.641718341576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3184832.33041</v>
          </cell>
          <cell r="AG129">
            <v>0</v>
          </cell>
        </row>
        <row r="131">
          <cell r="R131" t="str">
            <v>YAPACANI-E   -   YPC</v>
          </cell>
        </row>
        <row r="132">
          <cell r="S132" t="str">
            <v>L I Q U I D O S  EN BBLS</v>
          </cell>
          <cell r="Y132" t="str">
            <v>G A S    EN    MPC</v>
          </cell>
        </row>
        <row r="133">
          <cell r="R133" t="str">
            <v>MES</v>
          </cell>
          <cell r="S133" t="str">
            <v>PRO-</v>
          </cell>
          <cell r="T133" t="str">
            <v>PET.</v>
          </cell>
          <cell r="U133" t="str">
            <v>DENS.</v>
          </cell>
          <cell r="V133" t="str">
            <v>GASO-</v>
          </cell>
          <cell r="W133" t="str">
            <v>AGUA</v>
          </cell>
          <cell r="X133" t="str">
            <v>PET.</v>
          </cell>
          <cell r="Y133" t="str">
            <v>PRO-</v>
          </cell>
          <cell r="Z133" t="str">
            <v>INYEC-</v>
          </cell>
          <cell r="AA133" t="str">
            <v>ENT. </v>
          </cell>
          <cell r="AB133" t="str">
            <v>ENT.</v>
          </cell>
          <cell r="AC133" t="str">
            <v>LICUA-</v>
          </cell>
          <cell r="AD133" t="str">
            <v>GLP</v>
          </cell>
          <cell r="AE133" t="str">
            <v>COM-</v>
          </cell>
          <cell r="AF133" t="str">
            <v>RESI-</v>
          </cell>
          <cell r="AG133" t="str">
            <v>QUEMA-</v>
          </cell>
        </row>
        <row r="134">
          <cell r="S134" t="str">
            <v>DUC.</v>
          </cell>
          <cell r="T134" t="str">
            <v>COND.</v>
          </cell>
          <cell r="U134" t="str">
            <v>(º API)</v>
          </cell>
          <cell r="V134" t="str">
            <v>LINA</v>
          </cell>
          <cell r="X134" t="str">
            <v>ENT.</v>
          </cell>
          <cell r="Y134" t="str">
            <v>DUC.</v>
          </cell>
          <cell r="Z134" t="str">
            <v>CION</v>
          </cell>
          <cell r="AA134" t="str">
            <v>GASOD.</v>
          </cell>
          <cell r="AB134" t="str">
            <v>PROC.</v>
          </cell>
          <cell r="AC134" t="str">
            <v>BLES</v>
          </cell>
          <cell r="AD134" t="str">
            <v>MC</v>
          </cell>
          <cell r="AE134" t="str">
            <v>BUST.</v>
          </cell>
          <cell r="AF134" t="str">
            <v>DUAL</v>
          </cell>
          <cell r="AG134" t="str">
            <v>DO</v>
          </cell>
        </row>
        <row r="135">
          <cell r="R135" t="str">
            <v>ENE</v>
          </cell>
          <cell r="S135">
            <v>9656.64</v>
          </cell>
          <cell r="T135">
            <v>5888</v>
          </cell>
          <cell r="U135">
            <v>58.8</v>
          </cell>
          <cell r="V135">
            <v>3768.64</v>
          </cell>
          <cell r="W135">
            <v>885</v>
          </cell>
          <cell r="X135">
            <v>5913.824561403509</v>
          </cell>
          <cell r="Y135">
            <v>463603</v>
          </cell>
          <cell r="Z135">
            <v>0</v>
          </cell>
          <cell r="AA135">
            <v>457860</v>
          </cell>
          <cell r="AB135">
            <v>0</v>
          </cell>
          <cell r="AC135">
            <v>0</v>
          </cell>
          <cell r="AD135">
            <v>1007.71</v>
          </cell>
          <cell r="AE135">
            <v>5743</v>
          </cell>
          <cell r="AF135">
            <v>444958.18599</v>
          </cell>
          <cell r="AG135">
            <v>0</v>
          </cell>
        </row>
        <row r="136">
          <cell r="R136" t="str">
            <v>FEB</v>
          </cell>
          <cell r="S136">
            <v>8331.45</v>
          </cell>
          <cell r="T136">
            <v>5501</v>
          </cell>
          <cell r="U136">
            <v>58.9</v>
          </cell>
          <cell r="V136">
            <v>2830.45</v>
          </cell>
          <cell r="W136">
            <v>832</v>
          </cell>
          <cell r="X136">
            <v>5556.962192529608</v>
          </cell>
          <cell r="Y136">
            <v>421211.5230541098</v>
          </cell>
          <cell r="Z136">
            <v>0</v>
          </cell>
          <cell r="AA136">
            <v>417199</v>
          </cell>
          <cell r="AB136">
            <v>0</v>
          </cell>
          <cell r="AC136">
            <v>0</v>
          </cell>
          <cell r="AD136">
            <v>836.188</v>
          </cell>
          <cell r="AE136">
            <v>4012.523054109836</v>
          </cell>
          <cell r="AF136">
            <v>406753.38035</v>
          </cell>
          <cell r="AG136">
            <v>0</v>
          </cell>
        </row>
        <row r="137">
          <cell r="R137" t="str">
            <v>MAR</v>
          </cell>
          <cell r="S137">
            <v>9151.1499</v>
          </cell>
          <cell r="T137">
            <v>6044</v>
          </cell>
          <cell r="U137">
            <v>59.14516129032258</v>
          </cell>
          <cell r="V137">
            <v>3107.1499</v>
          </cell>
          <cell r="W137">
            <v>901</v>
          </cell>
          <cell r="X137">
            <v>6749.704021003178</v>
          </cell>
          <cell r="Y137">
            <v>457154.3458750537</v>
          </cell>
          <cell r="Z137">
            <v>0</v>
          </cell>
          <cell r="AA137">
            <v>452698</v>
          </cell>
          <cell r="AB137">
            <v>0</v>
          </cell>
          <cell r="AC137">
            <v>0</v>
          </cell>
          <cell r="AD137">
            <v>915.01123</v>
          </cell>
          <cell r="AE137">
            <v>4456.34587505375</v>
          </cell>
          <cell r="AF137">
            <v>441248.14284</v>
          </cell>
          <cell r="AG137">
            <v>0</v>
          </cell>
        </row>
        <row r="138">
          <cell r="R138" t="str">
            <v>ABR</v>
          </cell>
          <cell r="S138">
            <v>8863.93502</v>
          </cell>
          <cell r="T138">
            <v>6425</v>
          </cell>
          <cell r="U138">
            <v>59.4</v>
          </cell>
          <cell r="V138">
            <v>2438.93502</v>
          </cell>
          <cell r="W138">
            <v>974</v>
          </cell>
          <cell r="X138">
            <v>5573.460880718256</v>
          </cell>
          <cell r="Y138">
            <v>450801.6092691035</v>
          </cell>
          <cell r="Z138">
            <v>0</v>
          </cell>
          <cell r="AA138">
            <v>446611</v>
          </cell>
          <cell r="AB138">
            <v>0</v>
          </cell>
          <cell r="AC138">
            <v>0</v>
          </cell>
          <cell r="AD138">
            <v>857.12981</v>
          </cell>
          <cell r="AE138">
            <v>4190.609269103524</v>
          </cell>
          <cell r="AF138">
            <v>436329.60256</v>
          </cell>
          <cell r="AG138">
            <v>0</v>
          </cell>
        </row>
        <row r="139">
          <cell r="R139" t="str">
            <v>MAY</v>
          </cell>
          <cell r="S139">
            <v>9916.244351769343</v>
          </cell>
          <cell r="T139">
            <v>7219</v>
          </cell>
          <cell r="U139">
            <v>59.3</v>
          </cell>
          <cell r="V139">
            <v>2697.2443517693437</v>
          </cell>
          <cell r="W139">
            <v>1556</v>
          </cell>
          <cell r="X139">
            <v>7527</v>
          </cell>
          <cell r="Y139">
            <v>469119.00000000006</v>
          </cell>
          <cell r="Z139">
            <v>0</v>
          </cell>
          <cell r="AA139">
            <v>458346.6871029099</v>
          </cell>
          <cell r="AB139">
            <v>0</v>
          </cell>
          <cell r="AC139">
            <v>0</v>
          </cell>
          <cell r="AD139">
            <v>803.8979486763836</v>
          </cell>
          <cell r="AE139">
            <v>4340.710273953158</v>
          </cell>
          <cell r="AF139">
            <v>448329.978602963</v>
          </cell>
          <cell r="AG139">
            <v>6431.602623136977</v>
          </cell>
        </row>
        <row r="140">
          <cell r="R140" t="str">
            <v>JUN</v>
          </cell>
          <cell r="S140">
            <v>11344.545516658278</v>
          </cell>
          <cell r="T140">
            <v>8434</v>
          </cell>
          <cell r="U140">
            <v>53</v>
          </cell>
          <cell r="V140">
            <v>2910.545516658278</v>
          </cell>
          <cell r="W140">
            <v>8357</v>
          </cell>
          <cell r="X140">
            <v>6069</v>
          </cell>
          <cell r="Y140">
            <v>544904.9999999999</v>
          </cell>
          <cell r="Z140">
            <v>0</v>
          </cell>
          <cell r="AA140">
            <v>533715.0910132426</v>
          </cell>
          <cell r="AB140">
            <v>0</v>
          </cell>
          <cell r="AC140">
            <v>0</v>
          </cell>
          <cell r="AD140">
            <v>854.1833744416466</v>
          </cell>
          <cell r="AE140">
            <v>4075.744702575853</v>
          </cell>
          <cell r="AF140">
            <v>523023.7103100654</v>
          </cell>
          <cell r="AG140">
            <v>7114.164284181452</v>
          </cell>
        </row>
        <row r="141">
          <cell r="R141" t="str">
            <v>JUL</v>
          </cell>
          <cell r="S141">
            <v>10740.23</v>
          </cell>
          <cell r="T141">
            <v>8043</v>
          </cell>
          <cell r="U141">
            <v>51.7</v>
          </cell>
          <cell r="V141">
            <v>2697.23</v>
          </cell>
          <cell r="W141">
            <v>5829</v>
          </cell>
          <cell r="X141">
            <v>9645</v>
          </cell>
          <cell r="Y141">
            <v>561244.0000000001</v>
          </cell>
          <cell r="Z141">
            <v>0</v>
          </cell>
          <cell r="AA141">
            <v>555487.6832049639</v>
          </cell>
          <cell r="AB141" t="str">
            <v> </v>
          </cell>
          <cell r="AC141">
            <v>0</v>
          </cell>
          <cell r="AD141">
            <v>850.75</v>
          </cell>
          <cell r="AE141">
            <v>5078.684569203053</v>
          </cell>
          <cell r="AF141">
            <v>545035</v>
          </cell>
          <cell r="AG141">
            <v>677.6322258330812</v>
          </cell>
        </row>
        <row r="142">
          <cell r="R142" t="str">
            <v>AGO</v>
          </cell>
          <cell r="S142">
            <v>11037.81</v>
          </cell>
          <cell r="T142">
            <v>8181</v>
          </cell>
          <cell r="U142">
            <v>53.4</v>
          </cell>
          <cell r="V142">
            <v>2856.81</v>
          </cell>
          <cell r="W142">
            <v>5636</v>
          </cell>
          <cell r="X142">
            <v>3585</v>
          </cell>
          <cell r="Y142">
            <v>540840</v>
          </cell>
          <cell r="Z142">
            <v>0</v>
          </cell>
          <cell r="AA142">
            <v>535169.104435283</v>
          </cell>
          <cell r="AB142" t="str">
            <v> </v>
          </cell>
          <cell r="AC142">
            <v>0</v>
          </cell>
          <cell r="AD142">
            <v>808.6</v>
          </cell>
          <cell r="AE142">
            <v>4939.502554842183</v>
          </cell>
          <cell r="AF142">
            <v>524944</v>
          </cell>
          <cell r="AG142">
            <v>731.3930098748776</v>
          </cell>
        </row>
        <row r="143">
          <cell r="R143" t="str">
            <v>SEP</v>
          </cell>
          <cell r="S143">
            <v>7440.58</v>
          </cell>
          <cell r="T143">
            <v>5578</v>
          </cell>
          <cell r="U143">
            <v>50</v>
          </cell>
          <cell r="V143">
            <v>1862.58</v>
          </cell>
          <cell r="W143">
            <v>4527</v>
          </cell>
          <cell r="X143">
            <v>7100</v>
          </cell>
          <cell r="Y143">
            <v>368890.99999999994</v>
          </cell>
          <cell r="Z143">
            <v>0</v>
          </cell>
          <cell r="AA143">
            <v>349206.7991697722</v>
          </cell>
          <cell r="AB143" t="str">
            <v> </v>
          </cell>
          <cell r="AC143">
            <v>0</v>
          </cell>
          <cell r="AD143">
            <v>464.43</v>
          </cell>
          <cell r="AE143">
            <v>4700.110512381473</v>
          </cell>
          <cell r="AF143">
            <v>343121</v>
          </cell>
          <cell r="AG143">
            <v>14984.0903178463</v>
          </cell>
        </row>
        <row r="144">
          <cell r="R144" t="str">
            <v>OCT</v>
          </cell>
          <cell r="S144">
            <v>2211.84</v>
          </cell>
          <cell r="T144">
            <v>1557</v>
          </cell>
          <cell r="U144">
            <v>48.7</v>
          </cell>
          <cell r="V144">
            <v>654.84</v>
          </cell>
          <cell r="W144">
            <v>3563</v>
          </cell>
          <cell r="X144">
            <v>0</v>
          </cell>
          <cell r="Y144">
            <v>116546</v>
          </cell>
          <cell r="Z144">
            <v>0</v>
          </cell>
          <cell r="AA144">
            <v>113383</v>
          </cell>
          <cell r="AB144" t="str">
            <v> </v>
          </cell>
          <cell r="AC144">
            <v>0</v>
          </cell>
          <cell r="AD144">
            <v>144.67</v>
          </cell>
          <cell r="AE144">
            <v>2079</v>
          </cell>
          <cell r="AF144">
            <v>111421</v>
          </cell>
          <cell r="AG144">
            <v>1084</v>
          </cell>
        </row>
        <row r="145">
          <cell r="R145" t="str">
            <v>NOV</v>
          </cell>
          <cell r="S145">
            <v>1621.46</v>
          </cell>
          <cell r="T145">
            <v>1262</v>
          </cell>
          <cell r="U145">
            <v>44.8</v>
          </cell>
          <cell r="V145">
            <v>359.46</v>
          </cell>
          <cell r="W145">
            <v>3135</v>
          </cell>
          <cell r="X145">
            <v>2792</v>
          </cell>
          <cell r="Y145">
            <v>84344</v>
          </cell>
          <cell r="Z145">
            <v>0</v>
          </cell>
          <cell r="AA145">
            <v>82068</v>
          </cell>
          <cell r="AB145" t="str">
            <v> </v>
          </cell>
          <cell r="AC145">
            <v>0</v>
          </cell>
          <cell r="AD145">
            <v>79.38</v>
          </cell>
          <cell r="AE145">
            <v>1595</v>
          </cell>
          <cell r="AF145">
            <v>80991</v>
          </cell>
          <cell r="AG145">
            <v>681</v>
          </cell>
        </row>
        <row r="146">
          <cell r="R146" t="str">
            <v>DIC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84344</v>
          </cell>
          <cell r="Z146">
            <v>0</v>
          </cell>
          <cell r="AA146">
            <v>82068</v>
          </cell>
          <cell r="AB146" t="str">
            <v> </v>
          </cell>
          <cell r="AC146">
            <v>0</v>
          </cell>
          <cell r="AD146">
            <v>79.38</v>
          </cell>
          <cell r="AE146">
            <v>1595</v>
          </cell>
          <cell r="AF146">
            <v>80991</v>
          </cell>
          <cell r="AG146">
            <v>681</v>
          </cell>
        </row>
        <row r="147">
          <cell r="R147" t="str">
            <v>TOTAL</v>
          </cell>
          <cell r="S147">
            <v>90315.88478842763</v>
          </cell>
          <cell r="T147">
            <v>64132</v>
          </cell>
          <cell r="U147">
            <v>49.76209677419354</v>
          </cell>
          <cell r="V147">
            <v>26183.884788427622</v>
          </cell>
          <cell r="W147">
            <v>36195</v>
          </cell>
          <cell r="X147">
            <v>60511.95165565455</v>
          </cell>
          <cell r="Y147">
            <v>4563003.478198267</v>
          </cell>
          <cell r="Z147">
            <v>0</v>
          </cell>
          <cell r="AA147">
            <v>4483812.3649261715</v>
          </cell>
          <cell r="AB147">
            <v>0</v>
          </cell>
          <cell r="AC147">
            <v>0</v>
          </cell>
          <cell r="AD147">
            <v>7701.330363118031</v>
          </cell>
          <cell r="AE147">
            <v>46806.23081122283</v>
          </cell>
          <cell r="AF147">
            <v>4387146.0006530285</v>
          </cell>
          <cell r="AG147">
            <v>32384.882460872686</v>
          </cell>
        </row>
        <row r="149">
          <cell r="R149" t="str">
            <v>YAPACANI-N   -   YPC</v>
          </cell>
        </row>
        <row r="150">
          <cell r="S150" t="str">
            <v>L I Q U I D O S  EN BBLS</v>
          </cell>
          <cell r="Y150" t="str">
            <v>G A S    EN    MPC</v>
          </cell>
        </row>
        <row r="151">
          <cell r="R151" t="str">
            <v>MES</v>
          </cell>
          <cell r="S151" t="str">
            <v>PRO-</v>
          </cell>
          <cell r="T151" t="str">
            <v>PET.</v>
          </cell>
          <cell r="U151" t="str">
            <v>DENS.</v>
          </cell>
          <cell r="V151" t="str">
            <v>GASO-</v>
          </cell>
          <cell r="W151" t="str">
            <v>AGUA</v>
          </cell>
          <cell r="X151" t="str">
            <v>PET.</v>
          </cell>
          <cell r="Y151" t="str">
            <v>PRO-</v>
          </cell>
          <cell r="Z151" t="str">
            <v>INYEC-</v>
          </cell>
          <cell r="AA151" t="str">
            <v>ENT. </v>
          </cell>
          <cell r="AB151" t="str">
            <v>ENT.</v>
          </cell>
          <cell r="AC151" t="str">
            <v>LICUA-</v>
          </cell>
          <cell r="AD151" t="str">
            <v>GLP</v>
          </cell>
          <cell r="AE151" t="str">
            <v>COM-</v>
          </cell>
          <cell r="AF151" t="str">
            <v>RESI-</v>
          </cell>
          <cell r="AG151" t="str">
            <v>QUEMA-</v>
          </cell>
        </row>
        <row r="152">
          <cell r="S152" t="str">
            <v>DUC.</v>
          </cell>
          <cell r="T152" t="str">
            <v>COND.</v>
          </cell>
          <cell r="U152" t="str">
            <v>(º API)</v>
          </cell>
          <cell r="V152" t="str">
            <v>LINA</v>
          </cell>
          <cell r="X152" t="str">
            <v>ENT.</v>
          </cell>
          <cell r="Y152" t="str">
            <v>DUC.</v>
          </cell>
          <cell r="Z152" t="str">
            <v>CION</v>
          </cell>
          <cell r="AA152" t="str">
            <v>GASOD.</v>
          </cell>
          <cell r="AB152" t="str">
            <v>PROC.</v>
          </cell>
          <cell r="AC152" t="str">
            <v>BLES</v>
          </cell>
          <cell r="AD152" t="str">
            <v>MC</v>
          </cell>
          <cell r="AE152" t="str">
            <v>BUST.</v>
          </cell>
          <cell r="AF152" t="str">
            <v>DUAL</v>
          </cell>
          <cell r="AG152" t="str">
            <v>DO</v>
          </cell>
        </row>
        <row r="153">
          <cell r="R153" t="str">
            <v>ENE</v>
          </cell>
          <cell r="S153">
            <v>1760.56693</v>
          </cell>
          <cell r="T153">
            <v>1180</v>
          </cell>
          <cell r="U153">
            <v>58.8</v>
          </cell>
          <cell r="V153">
            <v>580.56693</v>
          </cell>
          <cell r="W153">
            <v>0</v>
          </cell>
          <cell r="X153">
            <v>1185</v>
          </cell>
          <cell r="Y153">
            <v>71419</v>
          </cell>
          <cell r="Z153">
            <v>0</v>
          </cell>
          <cell r="AA153">
            <v>70534</v>
          </cell>
          <cell r="AB153">
            <v>0</v>
          </cell>
          <cell r="AC153">
            <v>0</v>
          </cell>
          <cell r="AD153">
            <v>155.24</v>
          </cell>
          <cell r="AE153">
            <v>885</v>
          </cell>
          <cell r="AF153">
            <v>68546.72788</v>
          </cell>
          <cell r="AG153">
            <v>0</v>
          </cell>
        </row>
        <row r="154">
          <cell r="R154" t="str">
            <v>FEB</v>
          </cell>
          <cell r="S154">
            <v>1512.1100000000001</v>
          </cell>
          <cell r="T154">
            <v>1085</v>
          </cell>
          <cell r="U154">
            <v>58.9</v>
          </cell>
          <cell r="V154">
            <v>427.11</v>
          </cell>
          <cell r="W154">
            <v>0</v>
          </cell>
          <cell r="X154">
            <v>1096.0378074703922</v>
          </cell>
          <cell r="Y154">
            <v>63559.476945890165</v>
          </cell>
          <cell r="Z154">
            <v>0</v>
          </cell>
          <cell r="AA154">
            <v>62954</v>
          </cell>
          <cell r="AB154">
            <v>0</v>
          </cell>
          <cell r="AC154">
            <v>0</v>
          </cell>
          <cell r="AD154">
            <v>126.179</v>
          </cell>
          <cell r="AE154">
            <v>605.4769458901642</v>
          </cell>
          <cell r="AF154">
            <v>61378.29437</v>
          </cell>
          <cell r="AG154">
            <v>0</v>
          </cell>
        </row>
        <row r="155">
          <cell r="R155" t="str">
            <v>MAR</v>
          </cell>
          <cell r="S155">
            <v>1661.30794</v>
          </cell>
          <cell r="T155">
            <v>1193</v>
          </cell>
          <cell r="U155">
            <v>59.14516129032258</v>
          </cell>
          <cell r="V155">
            <v>468.30794</v>
          </cell>
          <cell r="W155">
            <v>0</v>
          </cell>
          <cell r="X155">
            <v>1332.2959789968218</v>
          </cell>
          <cell r="Y155">
            <v>68901.65412494625</v>
          </cell>
          <cell r="Z155">
            <v>0</v>
          </cell>
          <cell r="AA155">
            <v>68230</v>
          </cell>
          <cell r="AB155">
            <v>0</v>
          </cell>
          <cell r="AC155">
            <v>0</v>
          </cell>
          <cell r="AD155">
            <v>137.90999</v>
          </cell>
          <cell r="AE155">
            <v>671.6541249462498</v>
          </cell>
          <cell r="AF155">
            <v>66504.67794</v>
          </cell>
          <cell r="AG155">
            <v>0</v>
          </cell>
        </row>
        <row r="156">
          <cell r="R156" t="str">
            <v>ABR</v>
          </cell>
          <cell r="S156">
            <v>873.33109</v>
          </cell>
          <cell r="T156">
            <v>592</v>
          </cell>
          <cell r="U156">
            <v>59.4</v>
          </cell>
          <cell r="V156">
            <v>281.33109</v>
          </cell>
          <cell r="W156">
            <v>0</v>
          </cell>
          <cell r="X156">
            <v>513.5391192817442</v>
          </cell>
          <cell r="Y156">
            <v>52000.39073089648</v>
          </cell>
          <cell r="Z156">
            <v>0</v>
          </cell>
          <cell r="AA156">
            <v>51517</v>
          </cell>
          <cell r="AB156">
            <v>0</v>
          </cell>
          <cell r="AC156">
            <v>0</v>
          </cell>
          <cell r="AD156">
            <v>98.8599</v>
          </cell>
          <cell r="AE156">
            <v>483.39073089647627</v>
          </cell>
          <cell r="AF156">
            <v>50330.60929</v>
          </cell>
          <cell r="AG156">
            <v>0</v>
          </cell>
        </row>
        <row r="157">
          <cell r="R157" t="str">
            <v>MAY</v>
          </cell>
          <cell r="S157">
            <v>701.6980133152658</v>
          </cell>
          <cell r="T157">
            <v>361</v>
          </cell>
          <cell r="U157">
            <v>59.3</v>
          </cell>
          <cell r="V157">
            <v>340.6980133152658</v>
          </cell>
          <cell r="W157">
            <v>0</v>
          </cell>
          <cell r="X157">
            <v>376</v>
          </cell>
          <cell r="Y157">
            <v>59256.00000000001</v>
          </cell>
          <cell r="Z157">
            <v>0</v>
          </cell>
          <cell r="AA157">
            <v>57895.31289709014</v>
          </cell>
          <cell r="AB157">
            <v>0</v>
          </cell>
          <cell r="AC157">
            <v>0</v>
          </cell>
          <cell r="AD157">
            <v>101.54305591282336</v>
          </cell>
          <cell r="AE157">
            <v>548.2897260468418</v>
          </cell>
          <cell r="AF157">
            <v>56630.068729037135</v>
          </cell>
          <cell r="AG157">
            <v>812.3973768630234</v>
          </cell>
        </row>
        <row r="158">
          <cell r="R158" t="str">
            <v>JUN</v>
          </cell>
          <cell r="S158">
            <v>439.8543049613061</v>
          </cell>
          <cell r="T158">
            <v>264</v>
          </cell>
          <cell r="U158">
            <v>53</v>
          </cell>
          <cell r="V158">
            <v>175.85430496130613</v>
          </cell>
          <cell r="W158">
            <v>0</v>
          </cell>
          <cell r="X158">
            <v>190</v>
          </cell>
          <cell r="Y158">
            <v>32923</v>
          </cell>
          <cell r="Z158">
            <v>0</v>
          </cell>
          <cell r="AA158">
            <v>32246.908986757306</v>
          </cell>
          <cell r="AB158">
            <v>0</v>
          </cell>
          <cell r="AC158">
            <v>0</v>
          </cell>
          <cell r="AD158">
            <v>51.60950851385533</v>
          </cell>
          <cell r="AE158">
            <v>246.255297424147</v>
          </cell>
          <cell r="AF158">
            <v>31600.938905934592</v>
          </cell>
          <cell r="AG158">
            <v>429.8357158185481</v>
          </cell>
        </row>
        <row r="159">
          <cell r="R159" t="str">
            <v>JUL</v>
          </cell>
          <cell r="S159">
            <v>918.8199999999999</v>
          </cell>
          <cell r="T159">
            <v>583</v>
          </cell>
          <cell r="U159">
            <v>51.7</v>
          </cell>
          <cell r="V159">
            <v>335.82</v>
          </cell>
          <cell r="W159">
            <v>0</v>
          </cell>
          <cell r="X159">
            <v>699</v>
          </cell>
          <cell r="Y159">
            <v>69877.00000000001</v>
          </cell>
          <cell r="Z159">
            <v>0</v>
          </cell>
          <cell r="AA159">
            <v>69160.31679503614</v>
          </cell>
          <cell r="AB159">
            <v>0</v>
          </cell>
          <cell r="AC159">
            <v>0</v>
          </cell>
          <cell r="AD159">
            <v>105.92</v>
          </cell>
          <cell r="AE159">
            <v>632.315430796947</v>
          </cell>
          <cell r="AF159">
            <v>67859</v>
          </cell>
          <cell r="AG159">
            <v>84.36777416691886</v>
          </cell>
        </row>
        <row r="160">
          <cell r="R160" t="str">
            <v>AGO</v>
          </cell>
          <cell r="S160">
            <v>1049.84</v>
          </cell>
          <cell r="T160">
            <v>610</v>
          </cell>
          <cell r="U160">
            <v>53.4</v>
          </cell>
          <cell r="V160">
            <v>439.84</v>
          </cell>
          <cell r="W160">
            <v>0</v>
          </cell>
          <cell r="X160">
            <v>267</v>
          </cell>
          <cell r="Y160">
            <v>83269</v>
          </cell>
          <cell r="Z160">
            <v>0</v>
          </cell>
          <cell r="AA160">
            <v>82395.89556471707</v>
          </cell>
          <cell r="AB160">
            <v>0</v>
          </cell>
          <cell r="AC160">
            <v>0</v>
          </cell>
          <cell r="AD160">
            <v>124.49</v>
          </cell>
          <cell r="AE160">
            <v>760.4974451578171</v>
          </cell>
          <cell r="AF160">
            <v>80822</v>
          </cell>
          <cell r="AG160">
            <v>112.60699012512238</v>
          </cell>
        </row>
        <row r="161">
          <cell r="R161" t="str">
            <v>SEP</v>
          </cell>
          <cell r="S161">
            <v>649.88</v>
          </cell>
          <cell r="T161">
            <v>407</v>
          </cell>
          <cell r="U161">
            <v>50</v>
          </cell>
          <cell r="V161">
            <v>242.88</v>
          </cell>
          <cell r="W161">
            <v>0</v>
          </cell>
          <cell r="X161">
            <v>518</v>
          </cell>
          <cell r="Y161">
            <v>48103.00000000001</v>
          </cell>
          <cell r="Z161">
            <v>0</v>
          </cell>
          <cell r="AA161">
            <v>45536.200830227775</v>
          </cell>
          <cell r="AB161">
            <v>0</v>
          </cell>
          <cell r="AC161">
            <v>0</v>
          </cell>
          <cell r="AD161">
            <v>60.56</v>
          </cell>
          <cell r="AE161">
            <v>612.8894876185269</v>
          </cell>
          <cell r="AF161">
            <v>44743</v>
          </cell>
          <cell r="AG161">
            <v>1953.9096821537</v>
          </cell>
        </row>
        <row r="162">
          <cell r="R162" t="str">
            <v>OCT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R163" t="str">
            <v>NOV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R164" t="str">
            <v>DIC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</row>
        <row r="165">
          <cell r="R165" t="str">
            <v>TOTAL</v>
          </cell>
          <cell r="S165">
            <v>9567.40827827657</v>
          </cell>
          <cell r="T165">
            <v>6275</v>
          </cell>
          <cell r="U165">
            <v>41.97043010752687</v>
          </cell>
          <cell r="V165">
            <v>3292.408278276572</v>
          </cell>
          <cell r="W165">
            <v>0</v>
          </cell>
          <cell r="X165">
            <v>6176.872905748958</v>
          </cell>
          <cell r="Y165">
            <v>549308.521801733</v>
          </cell>
          <cell r="Z165">
            <v>0</v>
          </cell>
          <cell r="AA165">
            <v>540469.6350738285</v>
          </cell>
          <cell r="AB165">
            <v>0</v>
          </cell>
          <cell r="AC165">
            <v>0</v>
          </cell>
          <cell r="AD165">
            <v>962.3114544266787</v>
          </cell>
          <cell r="AE165">
            <v>5445.76918877717</v>
          </cell>
          <cell r="AF165">
            <v>528415.3171149717</v>
          </cell>
          <cell r="AG165">
            <v>3393.1175391273127</v>
          </cell>
        </row>
      </sheetData>
      <sheetData sheetId="25">
        <row r="7">
          <cell r="D7" t="str">
            <v>ENE</v>
          </cell>
          <cell r="F7" t="str">
            <v>FEB</v>
          </cell>
          <cell r="H7" t="str">
            <v>MAR</v>
          </cell>
          <cell r="J7" t="str">
            <v>ABR</v>
          </cell>
          <cell r="L7" t="str">
            <v>MAY</v>
          </cell>
          <cell r="N7" t="str">
            <v>JUN</v>
          </cell>
          <cell r="P7" t="str">
            <v>JUL</v>
          </cell>
          <cell r="R7" t="str">
            <v>AGO</v>
          </cell>
          <cell r="T7" t="str">
            <v>SEP</v>
          </cell>
          <cell r="V7" t="str">
            <v>OCT</v>
          </cell>
          <cell r="X7" t="str">
            <v>NOV</v>
          </cell>
          <cell r="Z7" t="str">
            <v>DIC</v>
          </cell>
          <cell r="AB7" t="str">
            <v>TOTAL</v>
          </cell>
          <cell r="AC7" t="str">
            <v>PROM.</v>
          </cell>
        </row>
        <row r="8">
          <cell r="D8" t="str">
            <v>BM</v>
          </cell>
          <cell r="E8" t="str">
            <v>BPD</v>
          </cell>
          <cell r="F8" t="str">
            <v>BM</v>
          </cell>
          <cell r="G8" t="str">
            <v>BPD</v>
          </cell>
          <cell r="H8" t="str">
            <v>BM</v>
          </cell>
          <cell r="I8" t="str">
            <v>BPD</v>
          </cell>
          <cell r="J8" t="str">
            <v>BM</v>
          </cell>
          <cell r="K8" t="str">
            <v>BPD</v>
          </cell>
          <cell r="L8" t="str">
            <v>BM</v>
          </cell>
          <cell r="M8" t="str">
            <v>BPD</v>
          </cell>
          <cell r="N8" t="str">
            <v>BM</v>
          </cell>
          <cell r="O8" t="str">
            <v>BPD</v>
          </cell>
          <cell r="P8" t="str">
            <v>BM</v>
          </cell>
          <cell r="Q8" t="str">
            <v>BPD</v>
          </cell>
          <cell r="R8" t="str">
            <v>BM</v>
          </cell>
          <cell r="S8" t="str">
            <v>BPD</v>
          </cell>
          <cell r="T8" t="str">
            <v>BM</v>
          </cell>
          <cell r="U8" t="str">
            <v>BPD</v>
          </cell>
          <cell r="V8" t="str">
            <v>BM</v>
          </cell>
          <cell r="W8" t="str">
            <v>BPD</v>
          </cell>
          <cell r="X8" t="str">
            <v>BM</v>
          </cell>
          <cell r="Y8" t="str">
            <v>BPD</v>
          </cell>
          <cell r="Z8" t="str">
            <v>BM</v>
          </cell>
          <cell r="AA8" t="str">
            <v>BPD</v>
          </cell>
          <cell r="AB8" t="str">
            <v>BARRILES</v>
          </cell>
          <cell r="AC8" t="str">
            <v>BPD</v>
          </cell>
        </row>
        <row r="9">
          <cell r="A9" t="str">
            <v>   A N D I N A  S . A .</v>
          </cell>
          <cell r="S9">
            <v>31</v>
          </cell>
          <cell r="U9">
            <v>30</v>
          </cell>
        </row>
        <row r="10">
          <cell r="A10" t="str">
            <v>BQN </v>
          </cell>
          <cell r="B10" t="str">
            <v>BOQUERON</v>
          </cell>
          <cell r="C10" t="str">
            <v>N</v>
          </cell>
          <cell r="D10">
            <v>457.78688</v>
          </cell>
          <cell r="E10">
            <v>14.767318709677419</v>
          </cell>
          <cell r="F10">
            <v>239.98851</v>
          </cell>
          <cell r="G10">
            <v>8.571018214285713</v>
          </cell>
          <cell r="H10">
            <v>191.6405</v>
          </cell>
          <cell r="I10">
            <v>6.181951612903226</v>
          </cell>
          <cell r="J10">
            <v>127.37549</v>
          </cell>
          <cell r="K10">
            <v>4.2458496666666665</v>
          </cell>
          <cell r="AB10">
            <v>1016.79138</v>
          </cell>
          <cell r="AC10">
            <v>3.0442855688622754</v>
          </cell>
        </row>
        <row r="11">
          <cell r="A11" t="str">
            <v>CAM</v>
          </cell>
          <cell r="B11" t="str">
            <v>CAMIRI</v>
          </cell>
          <cell r="C11" t="str">
            <v>N</v>
          </cell>
        </row>
        <row r="12">
          <cell r="A12" t="str">
            <v>CCB</v>
          </cell>
          <cell r="B12" t="str">
            <v>CASCABEL</v>
          </cell>
          <cell r="C12" t="str">
            <v>N</v>
          </cell>
          <cell r="D12">
            <v>713.076</v>
          </cell>
          <cell r="E12">
            <v>23.002451612903226</v>
          </cell>
          <cell r="F12">
            <v>534.67</v>
          </cell>
          <cell r="G12">
            <v>19.095357142857143</v>
          </cell>
          <cell r="H12">
            <v>244.91575</v>
          </cell>
          <cell r="I12">
            <v>7.900508064516129</v>
          </cell>
          <cell r="J12">
            <v>483.94808</v>
          </cell>
          <cell r="K12">
            <v>16.131602666666666</v>
          </cell>
          <cell r="L12">
            <v>448.75913197984147</v>
          </cell>
          <cell r="M12">
            <v>14.47610103160779</v>
          </cell>
          <cell r="N12">
            <v>545.7014385584897</v>
          </cell>
          <cell r="O12">
            <v>18.19004795194966</v>
          </cell>
          <cell r="P12">
            <v>522.56</v>
          </cell>
          <cell r="Q12">
            <v>16.856774193548386</v>
          </cell>
          <cell r="R12">
            <v>520.03</v>
          </cell>
          <cell r="S12">
            <v>16.77516129032258</v>
          </cell>
          <cell r="T12">
            <v>464.96</v>
          </cell>
          <cell r="U12">
            <v>15.498666666666667</v>
          </cell>
          <cell r="V12">
            <v>554.23</v>
          </cell>
          <cell r="W12">
            <v>17.878387096774194</v>
          </cell>
          <cell r="X12">
            <v>364.95</v>
          </cell>
          <cell r="Y12">
            <v>12.165</v>
          </cell>
          <cell r="AB12">
            <v>5397.800400538331</v>
          </cell>
          <cell r="AC12">
            <v>16.161079043527938</v>
          </cell>
        </row>
        <row r="13">
          <cell r="A13" t="str">
            <v>CBR</v>
          </cell>
          <cell r="B13" t="str">
            <v>COBRA</v>
          </cell>
          <cell r="C13" t="str">
            <v>N</v>
          </cell>
        </row>
        <row r="14">
          <cell r="A14" t="str">
            <v>GRY</v>
          </cell>
          <cell r="B14" t="str">
            <v>GUAIRUY</v>
          </cell>
          <cell r="C14" t="str">
            <v>N</v>
          </cell>
        </row>
        <row r="15">
          <cell r="A15" t="str">
            <v>LPÑ</v>
          </cell>
          <cell r="B15" t="str">
            <v>LA PEÑA</v>
          </cell>
          <cell r="C15" t="str">
            <v>N</v>
          </cell>
        </row>
        <row r="16">
          <cell r="A16" t="str">
            <v>PTJ</v>
          </cell>
          <cell r="B16" t="str">
            <v>PATUJU</v>
          </cell>
          <cell r="C16" t="str">
            <v>N</v>
          </cell>
          <cell r="P16">
            <v>30.38</v>
          </cell>
          <cell r="Q16">
            <v>0.98</v>
          </cell>
          <cell r="R16">
            <v>53.08</v>
          </cell>
          <cell r="S16">
            <v>1.712258064516129</v>
          </cell>
          <cell r="T16">
            <v>350.25</v>
          </cell>
          <cell r="U16">
            <v>11.675</v>
          </cell>
          <cell r="V16">
            <v>1045.31</v>
          </cell>
          <cell r="W16">
            <v>33.71967741935484</v>
          </cell>
          <cell r="X16">
            <v>1085.73</v>
          </cell>
          <cell r="Y16">
            <v>36.191</v>
          </cell>
          <cell r="AB16">
            <v>2564.75</v>
          </cell>
          <cell r="AC16">
            <v>7.678892215568863</v>
          </cell>
        </row>
        <row r="17">
          <cell r="A17" t="str">
            <v>RGD</v>
          </cell>
          <cell r="B17" t="str">
            <v>RIO GRANDE</v>
          </cell>
          <cell r="C17" t="str">
            <v>E</v>
          </cell>
          <cell r="D17">
            <v>11977.57</v>
          </cell>
          <cell r="E17">
            <v>386.3732258064516</v>
          </cell>
          <cell r="F17">
            <v>9453.16</v>
          </cell>
          <cell r="G17">
            <v>337.61285714285714</v>
          </cell>
          <cell r="H17">
            <v>10761.87</v>
          </cell>
          <cell r="I17">
            <v>347.1570967741936</v>
          </cell>
          <cell r="J17">
            <v>10049.29</v>
          </cell>
          <cell r="K17">
            <v>334.97633333333334</v>
          </cell>
          <cell r="L17">
            <v>9572.220130037835</v>
          </cell>
          <cell r="M17">
            <v>308.7812945173495</v>
          </cell>
          <cell r="N17">
            <v>10254.878573470225</v>
          </cell>
          <cell r="O17">
            <v>341.82928578234083</v>
          </cell>
          <cell r="P17">
            <v>11720.04</v>
          </cell>
          <cell r="Q17">
            <v>378.06580645161296</v>
          </cell>
          <cell r="R17">
            <v>11936.59</v>
          </cell>
          <cell r="S17">
            <v>385.05129032258066</v>
          </cell>
          <cell r="T17">
            <v>12072.16</v>
          </cell>
          <cell r="U17">
            <v>402.4053333333333</v>
          </cell>
          <cell r="V17">
            <v>11323.01</v>
          </cell>
          <cell r="W17">
            <v>365.2583870967742</v>
          </cell>
          <cell r="X17">
            <v>11477.28</v>
          </cell>
          <cell r="Y17">
            <v>382.576</v>
          </cell>
          <cell r="AB17">
            <v>120598.06870350805</v>
          </cell>
          <cell r="AC17">
            <v>361.07206198655103</v>
          </cell>
        </row>
        <row r="18">
          <cell r="A18" t="str">
            <v>RGD</v>
          </cell>
          <cell r="B18" t="str">
            <v>RIO GRANDE</v>
          </cell>
          <cell r="C18" t="str">
            <v>N</v>
          </cell>
          <cell r="H18">
            <v>226.12</v>
          </cell>
          <cell r="I18">
            <v>7.2941935483870965</v>
          </cell>
          <cell r="J18">
            <v>454.91</v>
          </cell>
          <cell r="K18">
            <v>15.163666666666668</v>
          </cell>
          <cell r="L18">
            <v>302.5286659807158</v>
          </cell>
          <cell r="M18">
            <v>9.758989225184381</v>
          </cell>
          <cell r="N18">
            <v>398.4020365154616</v>
          </cell>
          <cell r="O18">
            <v>13.28006788384872</v>
          </cell>
          <cell r="P18">
            <v>466.55</v>
          </cell>
          <cell r="Q18">
            <v>15.05</v>
          </cell>
          <cell r="R18">
            <v>301.49</v>
          </cell>
          <cell r="S18">
            <v>9.725483870967743</v>
          </cell>
          <cell r="T18">
            <v>321.13</v>
          </cell>
          <cell r="U18">
            <v>10.704333333333333</v>
          </cell>
          <cell r="V18">
            <v>299.52</v>
          </cell>
          <cell r="W18">
            <v>9.661935483870968</v>
          </cell>
          <cell r="X18">
            <v>319.25</v>
          </cell>
          <cell r="Y18">
            <v>10.641666666666667</v>
          </cell>
          <cell r="AB18">
            <v>3089.9007024961775</v>
          </cell>
          <cell r="AC18">
            <v>9.251199708072388</v>
          </cell>
        </row>
        <row r="19">
          <cell r="A19" t="str">
            <v>RGD</v>
          </cell>
          <cell r="B19" t="str">
            <v>PLANTA</v>
          </cell>
          <cell r="C19" t="str">
            <v>E</v>
          </cell>
          <cell r="D19">
            <v>36751</v>
          </cell>
          <cell r="E19">
            <v>1185.516129032258</v>
          </cell>
          <cell r="F19">
            <v>36101</v>
          </cell>
          <cell r="G19">
            <v>1289.3214285714287</v>
          </cell>
          <cell r="H19">
            <v>37801</v>
          </cell>
          <cell r="I19">
            <v>1219.3870967741937</v>
          </cell>
          <cell r="J19">
            <v>34910</v>
          </cell>
          <cell r="K19">
            <v>1163.6666666666667</v>
          </cell>
          <cell r="L19">
            <v>36791</v>
          </cell>
          <cell r="M19">
            <v>1186.8064516129032</v>
          </cell>
          <cell r="N19">
            <v>34978</v>
          </cell>
          <cell r="O19">
            <v>1165.9333333333334</v>
          </cell>
          <cell r="P19">
            <v>31605</v>
          </cell>
          <cell r="Q19">
            <v>1019.516129032258</v>
          </cell>
          <cell r="R19">
            <v>33268</v>
          </cell>
          <cell r="S19">
            <v>1073.1612903225807</v>
          </cell>
          <cell r="T19">
            <v>30994</v>
          </cell>
          <cell r="U19">
            <v>1033.1333333333334</v>
          </cell>
          <cell r="V19">
            <v>35351</v>
          </cell>
          <cell r="W19">
            <v>1140.3548387096773</v>
          </cell>
          <cell r="X19">
            <v>31896</v>
          </cell>
          <cell r="Y19">
            <v>1063.2</v>
          </cell>
        </row>
        <row r="20">
          <cell r="A20" t="str">
            <v>SIR</v>
          </cell>
          <cell r="B20" t="str">
            <v>SIRARI</v>
          </cell>
          <cell r="C20" t="str">
            <v>E</v>
          </cell>
          <cell r="D20">
            <v>4135.88315</v>
          </cell>
          <cell r="E20">
            <v>133.41558548387096</v>
          </cell>
          <cell r="F20">
            <v>4482.76534</v>
          </cell>
          <cell r="G20">
            <v>160.09876214285714</v>
          </cell>
          <cell r="H20">
            <v>5455.98206</v>
          </cell>
          <cell r="I20">
            <v>175.9994212903226</v>
          </cell>
          <cell r="J20">
            <v>4779.54959</v>
          </cell>
          <cell r="K20">
            <v>159.31831966666667</v>
          </cell>
          <cell r="L20">
            <v>4787.117769698518</v>
          </cell>
          <cell r="M20">
            <v>154.4231538612425</v>
          </cell>
          <cell r="N20">
            <v>4913.988667855082</v>
          </cell>
          <cell r="O20">
            <v>163.79962226183608</v>
          </cell>
          <cell r="P20">
            <v>3010.129570959263</v>
          </cell>
          <cell r="Q20">
            <v>97.10095390191172</v>
          </cell>
          <cell r="R20">
            <v>3913.825384721524</v>
          </cell>
          <cell r="S20">
            <v>126.25243176521046</v>
          </cell>
          <cell r="T20">
            <v>3972.51</v>
          </cell>
          <cell r="U20">
            <v>132.417</v>
          </cell>
          <cell r="V20">
            <v>4505.86</v>
          </cell>
          <cell r="W20">
            <v>145.35032258064516</v>
          </cell>
          <cell r="X20">
            <v>3821.07</v>
          </cell>
          <cell r="Y20">
            <v>127.369</v>
          </cell>
          <cell r="AB20">
            <v>47778.68153323439</v>
          </cell>
          <cell r="AC20">
            <v>143.0499447102826</v>
          </cell>
        </row>
        <row r="21">
          <cell r="A21" t="str">
            <v>SIR</v>
          </cell>
          <cell r="B21" t="str">
            <v>PLANTA</v>
          </cell>
          <cell r="C21" t="str">
            <v>E</v>
          </cell>
          <cell r="D21">
            <v>4059</v>
          </cell>
          <cell r="E21">
            <v>130.93548387096774</v>
          </cell>
          <cell r="F21">
            <v>3387</v>
          </cell>
          <cell r="G21">
            <v>120.96428571428571</v>
          </cell>
          <cell r="H21">
            <v>3734</v>
          </cell>
          <cell r="I21">
            <v>120.45161290322581</v>
          </cell>
          <cell r="J21">
            <v>3689</v>
          </cell>
          <cell r="K21">
            <v>122.96666666666667</v>
          </cell>
          <cell r="L21">
            <v>3606</v>
          </cell>
          <cell r="M21">
            <v>116.3225806451613</v>
          </cell>
          <cell r="N21">
            <v>3335</v>
          </cell>
          <cell r="O21">
            <v>111.16666666666667</v>
          </cell>
          <cell r="P21">
            <v>3610</v>
          </cell>
          <cell r="Q21">
            <v>116.45161290322581</v>
          </cell>
          <cell r="R21">
            <v>3661</v>
          </cell>
          <cell r="S21">
            <v>118.09677419354838</v>
          </cell>
          <cell r="T21">
            <v>2792.990226176575</v>
          </cell>
          <cell r="U21">
            <v>93.09967420588583</v>
          </cell>
          <cell r="V21">
            <v>2776.7695640926913</v>
          </cell>
          <cell r="W21">
            <v>89.57321174492553</v>
          </cell>
          <cell r="X21">
            <v>2968.3377669115253</v>
          </cell>
          <cell r="Y21">
            <v>98.94459223038417</v>
          </cell>
          <cell r="AB21">
            <v>37619.097557180794</v>
          </cell>
          <cell r="AC21">
            <v>112.63202861431375</v>
          </cell>
        </row>
        <row r="22">
          <cell r="A22" t="str">
            <v>SIR</v>
          </cell>
          <cell r="B22" t="str">
            <v>SIRARI</v>
          </cell>
          <cell r="C22" t="str">
            <v>N</v>
          </cell>
          <cell r="T22">
            <v>433.81</v>
          </cell>
          <cell r="U22">
            <v>14.460333333333333</v>
          </cell>
          <cell r="V22">
            <v>454.73</v>
          </cell>
          <cell r="W22">
            <v>14.668709677419356</v>
          </cell>
          <cell r="X22">
            <v>459.12</v>
          </cell>
          <cell r="Y22">
            <v>15.304</v>
          </cell>
          <cell r="AB22">
            <v>1347.6599999999999</v>
          </cell>
          <cell r="AC22">
            <v>4.034910179640718</v>
          </cell>
        </row>
        <row r="23">
          <cell r="A23" t="str">
            <v>SIR</v>
          </cell>
          <cell r="B23" t="str">
            <v>PLANTA</v>
          </cell>
          <cell r="C23" t="str">
            <v>N</v>
          </cell>
          <cell r="T23">
            <v>305.0097738234247</v>
          </cell>
          <cell r="U23">
            <v>10.166992460780824</v>
          </cell>
          <cell r="V23">
            <v>280.2304359073088</v>
          </cell>
          <cell r="W23">
            <v>9.03969148088093</v>
          </cell>
          <cell r="X23">
            <v>356.6622330884747</v>
          </cell>
          <cell r="Y23">
            <v>11.888741102949156</v>
          </cell>
          <cell r="AB23">
            <v>941.9024428192083</v>
          </cell>
          <cell r="AC23">
            <v>2.820067194069486</v>
          </cell>
        </row>
        <row r="24">
          <cell r="A24" t="str">
            <v>TDY</v>
          </cell>
          <cell r="B24" t="str">
            <v>TUNDY</v>
          </cell>
          <cell r="C24" t="str">
            <v>N</v>
          </cell>
        </row>
        <row r="25">
          <cell r="A25" t="str">
            <v>VBR</v>
          </cell>
          <cell r="B25" t="str">
            <v>VIBORA</v>
          </cell>
          <cell r="C25" t="str">
            <v>E</v>
          </cell>
          <cell r="D25">
            <v>10318.95</v>
          </cell>
          <cell r="E25">
            <v>332.8693548387097</v>
          </cell>
          <cell r="F25">
            <v>9755.55541</v>
          </cell>
          <cell r="G25">
            <v>348.41269321428575</v>
          </cell>
          <cell r="H25">
            <v>11123.31317</v>
          </cell>
          <cell r="I25">
            <v>358.8165538709677</v>
          </cell>
          <cell r="J25">
            <v>10708.56702</v>
          </cell>
          <cell r="K25">
            <v>356.95223400000003</v>
          </cell>
          <cell r="L25">
            <v>10442.555696604837</v>
          </cell>
          <cell r="M25">
            <v>336.8566353743496</v>
          </cell>
          <cell r="N25">
            <v>9749.669485615954</v>
          </cell>
          <cell r="O25">
            <v>324.98898285386514</v>
          </cell>
          <cell r="P25">
            <v>8362.185748676531</v>
          </cell>
          <cell r="Q25">
            <v>269.7479273766623</v>
          </cell>
          <cell r="R25">
            <v>9387.758041808194</v>
          </cell>
          <cell r="S25">
            <v>302.83090457445786</v>
          </cell>
          <cell r="T25">
            <v>8083.3993618325885</v>
          </cell>
          <cell r="U25">
            <v>269.4466453944196</v>
          </cell>
          <cell r="V25">
            <v>10941.720843868528</v>
          </cell>
          <cell r="W25">
            <v>352.9587368989848</v>
          </cell>
          <cell r="X25">
            <v>8678.462589123741</v>
          </cell>
          <cell r="Y25">
            <v>289.2820863041247</v>
          </cell>
          <cell r="AB25">
            <v>107552.13736753038</v>
          </cell>
          <cell r="AC25">
            <v>322.01238732793524</v>
          </cell>
        </row>
        <row r="26">
          <cell r="A26" t="str">
            <v>VBR</v>
          </cell>
          <cell r="B26" t="str">
            <v>PLANTA</v>
          </cell>
          <cell r="C26" t="str">
            <v>E</v>
          </cell>
          <cell r="D26">
            <v>2113.28125</v>
          </cell>
          <cell r="E26">
            <v>68.17036290322581</v>
          </cell>
          <cell r="F26">
            <v>2261.18554</v>
          </cell>
          <cell r="G26">
            <v>80.75662642857142</v>
          </cell>
          <cell r="H26">
            <v>2320.1853</v>
          </cell>
          <cell r="I26">
            <v>74.8446870967742</v>
          </cell>
          <cell r="J26">
            <v>1973.66409</v>
          </cell>
          <cell r="K26">
            <v>65.788803</v>
          </cell>
          <cell r="L26">
            <v>2502.724079660627</v>
          </cell>
          <cell r="M26">
            <v>80.73303482776217</v>
          </cell>
          <cell r="N26">
            <v>2311.29232</v>
          </cell>
          <cell r="O26">
            <v>77.04307733333333</v>
          </cell>
          <cell r="P26">
            <v>2538.2029881848407</v>
          </cell>
          <cell r="Q26">
            <v>81.87751574789809</v>
          </cell>
          <cell r="R26">
            <v>2429.272949790776</v>
          </cell>
          <cell r="S26">
            <v>78.36364354163793</v>
          </cell>
          <cell r="T26">
            <v>2385.697557692962</v>
          </cell>
          <cell r="U26">
            <v>79.52325192309874</v>
          </cell>
          <cell r="V26">
            <v>2304.0727872364396</v>
          </cell>
          <cell r="W26">
            <v>74.32492862053032</v>
          </cell>
          <cell r="X26">
            <v>2314.0628557759305</v>
          </cell>
          <cell r="Y26">
            <v>77.13542852586436</v>
          </cell>
          <cell r="AB26">
            <v>25453.641718341576</v>
          </cell>
          <cell r="AC26">
            <v>76.20850813874723</v>
          </cell>
        </row>
        <row r="27">
          <cell r="A27" t="str">
            <v>YPC</v>
          </cell>
          <cell r="B27" t="str">
            <v>YAPACANI</v>
          </cell>
          <cell r="C27" t="str">
            <v>E</v>
          </cell>
          <cell r="D27">
            <v>3768.64</v>
          </cell>
          <cell r="E27">
            <v>121.56903225806451</v>
          </cell>
          <cell r="F27">
            <v>2830.45</v>
          </cell>
          <cell r="G27">
            <v>101.08749999999999</v>
          </cell>
          <cell r="H27">
            <v>3107.1499</v>
          </cell>
          <cell r="I27">
            <v>100.23064193548387</v>
          </cell>
          <cell r="J27">
            <v>2438.93502</v>
          </cell>
          <cell r="K27">
            <v>81.297834</v>
          </cell>
          <cell r="L27">
            <v>2697.2443517693437</v>
          </cell>
          <cell r="M27">
            <v>87.00788231514012</v>
          </cell>
          <cell r="N27">
            <v>2910.545516658278</v>
          </cell>
          <cell r="O27">
            <v>97.01818388860926</v>
          </cell>
          <cell r="P27">
            <v>2697.23</v>
          </cell>
          <cell r="Q27">
            <v>87.00741935483872</v>
          </cell>
          <cell r="R27">
            <v>2856.81</v>
          </cell>
          <cell r="S27">
            <v>92.15516129032258</v>
          </cell>
          <cell r="T27">
            <v>1862.58</v>
          </cell>
          <cell r="U27">
            <v>62.086</v>
          </cell>
          <cell r="V27">
            <v>654.84</v>
          </cell>
          <cell r="W27">
            <v>21.123870967741937</v>
          </cell>
          <cell r="X27">
            <v>359.46</v>
          </cell>
          <cell r="Y27">
            <v>11.982</v>
          </cell>
          <cell r="AB27">
            <v>26183.884788427622</v>
          </cell>
          <cell r="AC27">
            <v>78.39486463601085</v>
          </cell>
        </row>
        <row r="28">
          <cell r="A28" t="str">
            <v>YPC</v>
          </cell>
          <cell r="B28" t="str">
            <v>YAPACANI</v>
          </cell>
          <cell r="C28" t="str">
            <v>N</v>
          </cell>
          <cell r="D28">
            <v>580.56693</v>
          </cell>
          <cell r="E28">
            <v>18.727965483870967</v>
          </cell>
          <cell r="F28">
            <v>427.11</v>
          </cell>
          <cell r="G28">
            <v>15.253928571428572</v>
          </cell>
          <cell r="H28">
            <v>468.30794</v>
          </cell>
          <cell r="I28">
            <v>15.106707741935484</v>
          </cell>
          <cell r="J28">
            <v>281.33109</v>
          </cell>
          <cell r="K28">
            <v>9.377703</v>
          </cell>
          <cell r="L28">
            <v>340.6980133152658</v>
          </cell>
          <cell r="M28">
            <v>10.990258494040834</v>
          </cell>
          <cell r="N28">
            <v>175.85430496130613</v>
          </cell>
          <cell r="O28">
            <v>5.861810165376871</v>
          </cell>
          <cell r="P28">
            <v>335.82</v>
          </cell>
          <cell r="Q28">
            <v>10.83290322580645</v>
          </cell>
          <cell r="R28">
            <v>439.84</v>
          </cell>
          <cell r="S28">
            <v>14.188387096774193</v>
          </cell>
          <cell r="T28">
            <v>242.88</v>
          </cell>
          <cell r="U28">
            <v>8.096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B28">
            <v>3292.408278276572</v>
          </cell>
          <cell r="AC28">
            <v>9.857509815199318</v>
          </cell>
        </row>
        <row r="29">
          <cell r="A29" t="str">
            <v>TOTAL NUEVO</v>
          </cell>
          <cell r="D29">
            <v>1751.42981</v>
          </cell>
          <cell r="E29">
            <v>56.497735806451615</v>
          </cell>
          <cell r="F29">
            <v>1201.7685099999999</v>
          </cell>
          <cell r="G29">
            <v>42.92030392857142</v>
          </cell>
          <cell r="H29">
            <v>1130.98419</v>
          </cell>
          <cell r="I29">
            <v>36.48336096774193</v>
          </cell>
          <cell r="J29">
            <v>1347.56466</v>
          </cell>
          <cell r="K29">
            <v>44.918822</v>
          </cell>
          <cell r="L29">
            <v>1091.9858112758232</v>
          </cell>
          <cell r="M29">
            <v>35.22534875083301</v>
          </cell>
          <cell r="N29">
            <v>1119.9577800352574</v>
          </cell>
          <cell r="O29">
            <v>37.33192600117525</v>
          </cell>
          <cell r="P29">
            <v>1355.31</v>
          </cell>
          <cell r="Q29">
            <v>43.71967741935484</v>
          </cell>
          <cell r="R29">
            <v>1314.44</v>
          </cell>
          <cell r="S29">
            <v>42.40129032258065</v>
          </cell>
          <cell r="T29">
            <v>2118.0397738234246</v>
          </cell>
          <cell r="U29">
            <v>70.60132579411416</v>
          </cell>
          <cell r="V29">
            <v>2634.0204359073086</v>
          </cell>
          <cell r="W29">
            <v>84.96840115830028</v>
          </cell>
          <cell r="X29">
            <v>2585.712233088475</v>
          </cell>
          <cell r="Y29">
            <v>86.19040776961583</v>
          </cell>
          <cell r="AB29">
            <v>17651.213204130287</v>
          </cell>
          <cell r="AC29">
            <v>52.847943724940976</v>
          </cell>
        </row>
        <row r="30">
          <cell r="A30" t="str">
            <v>TOTAL EXISTENTE</v>
          </cell>
          <cell r="D30">
            <v>36373.3244</v>
          </cell>
          <cell r="E30">
            <v>1173.3330451612903</v>
          </cell>
          <cell r="F30">
            <v>32170.11629</v>
          </cell>
          <cell r="G30">
            <v>1148.9327246428572</v>
          </cell>
          <cell r="H30">
            <v>36502.50043</v>
          </cell>
          <cell r="I30">
            <v>1177.5000138709677</v>
          </cell>
          <cell r="J30">
            <v>33639.00572</v>
          </cell>
          <cell r="K30">
            <v>1121.3001906666666</v>
          </cell>
          <cell r="L30">
            <v>33607.86202777116</v>
          </cell>
          <cell r="M30">
            <v>1084.1245815410052</v>
          </cell>
          <cell r="N30">
            <v>33475.37456359954</v>
          </cell>
          <cell r="O30">
            <v>1115.8458187866513</v>
          </cell>
          <cell r="P30">
            <v>31937.788307820636</v>
          </cell>
          <cell r="Q30">
            <v>1030.2512357361495</v>
          </cell>
          <cell r="R30">
            <v>34185.256376320496</v>
          </cell>
          <cell r="S30">
            <v>1102.750205687758</v>
          </cell>
          <cell r="T30">
            <v>31169.337145702128</v>
          </cell>
          <cell r="U30">
            <v>1038.9779048567375</v>
          </cell>
          <cell r="V30">
            <v>32506.27319519766</v>
          </cell>
          <cell r="W30">
            <v>1048.5894579096018</v>
          </cell>
          <cell r="X30">
            <v>29618.673211811198</v>
          </cell>
          <cell r="Y30">
            <v>987.2891070603732</v>
          </cell>
          <cell r="AB30">
            <v>365185.51166822284</v>
          </cell>
          <cell r="AC30">
            <v>1093.3697954138408</v>
          </cell>
        </row>
        <row r="31">
          <cell r="A31" t="str">
            <v>TOTAL ANDINA</v>
          </cell>
          <cell r="D31">
            <v>38124.75421</v>
          </cell>
          <cell r="E31">
            <v>1229.830780967742</v>
          </cell>
          <cell r="F31">
            <v>33371.8848</v>
          </cell>
          <cell r="G31">
            <v>1191.8530285714285</v>
          </cell>
          <cell r="H31">
            <v>37633.48462</v>
          </cell>
          <cell r="I31">
            <v>1213.9833748387098</v>
          </cell>
          <cell r="J31">
            <v>34986.570380000005</v>
          </cell>
          <cell r="K31">
            <v>1166.219012666667</v>
          </cell>
          <cell r="L31">
            <v>34699.84783904698</v>
          </cell>
          <cell r="M31">
            <v>1119.349930291838</v>
          </cell>
          <cell r="N31">
            <v>34595.33234363479</v>
          </cell>
          <cell r="O31">
            <v>1153.1777447878264</v>
          </cell>
          <cell r="P31">
            <v>33293.09830782063</v>
          </cell>
          <cell r="Q31">
            <v>1073.9709131555044</v>
          </cell>
          <cell r="R31">
            <v>35499.6963763205</v>
          </cell>
          <cell r="S31">
            <v>1145.1514960103386</v>
          </cell>
          <cell r="T31">
            <v>33287.37691952555</v>
          </cell>
          <cell r="U31">
            <v>1109.5792306508517</v>
          </cell>
          <cell r="V31">
            <v>35140.29363110497</v>
          </cell>
          <cell r="W31">
            <v>1133.5578590679022</v>
          </cell>
          <cell r="X31">
            <v>32204.38544489967</v>
          </cell>
          <cell r="Y31">
            <v>1073.479514829989</v>
          </cell>
          <cell r="AB31">
            <v>382836.72487235314</v>
          </cell>
          <cell r="AC31">
            <v>1146.2177391387818</v>
          </cell>
        </row>
        <row r="32">
          <cell r="A32" t="str">
            <v>   C H A C O   S .  A .</v>
          </cell>
        </row>
        <row r="33">
          <cell r="A33" t="str">
            <v>BBL</v>
          </cell>
          <cell r="B33" t="str">
            <v>BULO BULO</v>
          </cell>
          <cell r="C33" t="str">
            <v>N</v>
          </cell>
        </row>
        <row r="34">
          <cell r="A34" t="str">
            <v>BVT</v>
          </cell>
          <cell r="B34" t="str">
            <v>BUENA VISTA</v>
          </cell>
          <cell r="C34" t="str">
            <v>N</v>
          </cell>
        </row>
        <row r="35">
          <cell r="A35" t="str">
            <v>CRC</v>
          </cell>
          <cell r="B35" t="str">
            <v>CARRASCO</v>
          </cell>
          <cell r="C35" t="str">
            <v>E</v>
          </cell>
          <cell r="D35">
            <v>11179</v>
          </cell>
          <cell r="E35">
            <v>360.61290322580646</v>
          </cell>
          <cell r="F35">
            <v>9302</v>
          </cell>
          <cell r="G35">
            <v>332.2142857142857</v>
          </cell>
          <cell r="H35">
            <v>11356.77</v>
          </cell>
          <cell r="I35">
            <v>366.34741935483873</v>
          </cell>
          <cell r="J35">
            <v>9450.41</v>
          </cell>
          <cell r="K35">
            <v>315.01366666666667</v>
          </cell>
          <cell r="L35">
            <v>10406.99557945403</v>
          </cell>
          <cell r="M35">
            <v>335.7095348210977</v>
          </cell>
          <cell r="N35">
            <v>9670.83299205243</v>
          </cell>
          <cell r="O35">
            <v>322.361099735081</v>
          </cell>
          <cell r="P35">
            <v>10651.152364188303</v>
          </cell>
          <cell r="Q35">
            <v>343.58556013510656</v>
          </cell>
          <cell r="R35">
            <v>11051.084381957593</v>
          </cell>
          <cell r="S35">
            <v>356.48659296637396</v>
          </cell>
          <cell r="T35">
            <v>8905.093641167017</v>
          </cell>
          <cell r="U35">
            <v>296.83645470556723</v>
          </cell>
          <cell r="V35">
            <v>10238.003434439595</v>
          </cell>
          <cell r="W35">
            <v>330.2581753045031</v>
          </cell>
          <cell r="X35">
            <v>11224.625780250757</v>
          </cell>
          <cell r="Y35">
            <v>374.15419267502523</v>
          </cell>
          <cell r="AB35">
            <v>113435.96817350973</v>
          </cell>
          <cell r="AC35">
            <v>339.628647226077</v>
          </cell>
        </row>
        <row r="36">
          <cell r="A36" t="str">
            <v>CRC</v>
          </cell>
          <cell r="B36" t="str">
            <v>CARRASCO-4</v>
          </cell>
          <cell r="C36" t="str">
            <v>N</v>
          </cell>
          <cell r="H36">
            <v>92.23</v>
          </cell>
          <cell r="I36">
            <v>2.9751612903225806</v>
          </cell>
          <cell r="J36">
            <v>267.59</v>
          </cell>
          <cell r="K36">
            <v>8.919666666666666</v>
          </cell>
          <cell r="L36">
            <v>163.0044205459709</v>
          </cell>
          <cell r="M36">
            <v>5.258207114386158</v>
          </cell>
          <cell r="N36">
            <v>394.167007947571</v>
          </cell>
          <cell r="O36">
            <v>13.138900264919034</v>
          </cell>
          <cell r="P36">
            <v>200.997635811696</v>
          </cell>
          <cell r="Q36">
            <v>6.483794703603097</v>
          </cell>
          <cell r="R36">
            <v>124.91561804240877</v>
          </cell>
          <cell r="S36">
            <v>4.0295360658841535</v>
          </cell>
          <cell r="T36">
            <v>3007.9063588329805</v>
          </cell>
          <cell r="U36">
            <v>100.26354529443269</v>
          </cell>
          <cell r="V36">
            <v>2014.9965655604076</v>
          </cell>
          <cell r="W36">
            <v>64.99988921162605</v>
          </cell>
          <cell r="X36">
            <v>1785.374219749243</v>
          </cell>
          <cell r="Y36">
            <v>59.51247399164143</v>
          </cell>
          <cell r="AB36">
            <v>8051.181826490278</v>
          </cell>
          <cell r="AC36">
            <v>24.10533480985113</v>
          </cell>
        </row>
        <row r="37">
          <cell r="A37" t="str">
            <v>CRC</v>
          </cell>
          <cell r="B37" t="str">
            <v>PLANTA</v>
          </cell>
          <cell r="D37">
            <v>11179</v>
          </cell>
          <cell r="E37">
            <v>360.61290322580646</v>
          </cell>
          <cell r="F37">
            <v>9302</v>
          </cell>
          <cell r="G37">
            <v>332.2142857142857</v>
          </cell>
          <cell r="H37">
            <v>11449</v>
          </cell>
          <cell r="I37">
            <v>369.3225806451613</v>
          </cell>
          <cell r="J37">
            <v>9718</v>
          </cell>
          <cell r="K37">
            <v>323.93333333333334</v>
          </cell>
          <cell r="L37">
            <v>10570</v>
          </cell>
          <cell r="M37">
            <v>340.96774193548384</v>
          </cell>
          <cell r="N37">
            <v>10065</v>
          </cell>
          <cell r="O37">
            <v>335.5</v>
          </cell>
          <cell r="P37">
            <v>10852.15</v>
          </cell>
          <cell r="Q37">
            <v>350.06935483870967</v>
          </cell>
          <cell r="R37">
            <v>11176</v>
          </cell>
          <cell r="S37">
            <v>360.51612903225805</v>
          </cell>
          <cell r="T37">
            <v>11913</v>
          </cell>
          <cell r="U37">
            <v>397.1</v>
          </cell>
          <cell r="V37">
            <v>12253</v>
          </cell>
          <cell r="W37">
            <v>395.258064516129</v>
          </cell>
          <cell r="X37">
            <v>13010</v>
          </cell>
          <cell r="Y37">
            <v>433.6666666666667</v>
          </cell>
        </row>
        <row r="38">
          <cell r="A38" t="str">
            <v>CMT</v>
          </cell>
          <cell r="B38" t="str">
            <v>CAMATINDI</v>
          </cell>
          <cell r="C38" t="str">
            <v>N</v>
          </cell>
        </row>
        <row r="39">
          <cell r="A39" t="str">
            <v>HSR</v>
          </cell>
          <cell r="B39" t="str">
            <v>H.SUAREZ R.</v>
          </cell>
          <cell r="C39" t="str">
            <v>N</v>
          </cell>
        </row>
        <row r="40">
          <cell r="A40" t="str">
            <v>KTR</v>
          </cell>
          <cell r="B40" t="str">
            <v>KATARI</v>
          </cell>
          <cell r="C40" t="str">
            <v>N</v>
          </cell>
        </row>
        <row r="41">
          <cell r="A41" t="str">
            <v>LCS</v>
          </cell>
          <cell r="B41" t="str">
            <v>LOS CUSIS</v>
          </cell>
          <cell r="C41" t="str">
            <v>N</v>
          </cell>
        </row>
        <row r="42">
          <cell r="A42" t="str">
            <v>MCT</v>
          </cell>
          <cell r="B42" t="str">
            <v>MONTECRISTO</v>
          </cell>
          <cell r="C42" t="str">
            <v>N</v>
          </cell>
        </row>
        <row r="43">
          <cell r="A43" t="str">
            <v>PJS</v>
          </cell>
          <cell r="B43" t="str">
            <v>PATUJUSAL</v>
          </cell>
          <cell r="C43" t="str">
            <v>N</v>
          </cell>
        </row>
        <row r="44">
          <cell r="A44" t="str">
            <v>SNQ</v>
          </cell>
          <cell r="B44" t="str">
            <v>SAN ROQUE</v>
          </cell>
          <cell r="C44" t="str">
            <v>N</v>
          </cell>
          <cell r="D44">
            <v>1872</v>
          </cell>
          <cell r="E44">
            <v>60.38709677419355</v>
          </cell>
          <cell r="F44">
            <v>2627</v>
          </cell>
          <cell r="G44">
            <v>93.82142857142857</v>
          </cell>
          <cell r="H44">
            <v>2426</v>
          </cell>
          <cell r="I44">
            <v>78.25806451612904</v>
          </cell>
          <cell r="J44">
            <v>2285</v>
          </cell>
          <cell r="K44">
            <v>76.16666666666667</v>
          </cell>
          <cell r="L44">
            <v>2618</v>
          </cell>
          <cell r="M44">
            <v>84.45161290322581</v>
          </cell>
          <cell r="N44">
            <v>2927</v>
          </cell>
          <cell r="O44">
            <v>97.56666666666666</v>
          </cell>
          <cell r="P44">
            <v>3325</v>
          </cell>
          <cell r="Q44">
            <v>107.25806451612904</v>
          </cell>
          <cell r="R44">
            <v>3548</v>
          </cell>
          <cell r="S44">
            <v>114.45161290322581</v>
          </cell>
          <cell r="T44">
            <v>3534</v>
          </cell>
          <cell r="U44">
            <v>117.8</v>
          </cell>
          <cell r="V44">
            <v>2562</v>
          </cell>
          <cell r="W44">
            <v>82.64516129032258</v>
          </cell>
          <cell r="X44">
            <v>2715</v>
          </cell>
          <cell r="Y44">
            <v>90.5</v>
          </cell>
          <cell r="AB44">
            <v>30439</v>
          </cell>
          <cell r="AC44">
            <v>91.13473053892216</v>
          </cell>
        </row>
        <row r="45">
          <cell r="A45" t="str">
            <v>SNQ</v>
          </cell>
          <cell r="B45" t="str">
            <v>PLANTA</v>
          </cell>
          <cell r="C45" t="str">
            <v>N</v>
          </cell>
          <cell r="D45">
            <v>1872</v>
          </cell>
          <cell r="E45">
            <v>60.38709677419355</v>
          </cell>
          <cell r="F45">
            <v>2627</v>
          </cell>
          <cell r="G45">
            <v>93.82142857142857</v>
          </cell>
          <cell r="H45">
            <v>2426</v>
          </cell>
          <cell r="I45">
            <v>78.25806451612904</v>
          </cell>
          <cell r="J45">
            <v>2285</v>
          </cell>
          <cell r="K45">
            <v>76.16666666666667</v>
          </cell>
          <cell r="L45">
            <v>2618</v>
          </cell>
          <cell r="M45">
            <v>84.45161290322581</v>
          </cell>
          <cell r="N45">
            <v>2927</v>
          </cell>
          <cell r="O45">
            <v>97.56666666666666</v>
          </cell>
          <cell r="P45">
            <v>3325</v>
          </cell>
          <cell r="Q45">
            <v>107.25806451612904</v>
          </cell>
          <cell r="R45">
            <v>3548</v>
          </cell>
          <cell r="S45">
            <v>114.45161290322581</v>
          </cell>
          <cell r="T45">
            <v>3534</v>
          </cell>
          <cell r="U45">
            <v>117.8</v>
          </cell>
          <cell r="V45">
            <v>2562</v>
          </cell>
          <cell r="W45">
            <v>82.64516129032258</v>
          </cell>
          <cell r="X45">
            <v>2715</v>
          </cell>
          <cell r="Y45">
            <v>90.5</v>
          </cell>
        </row>
        <row r="46">
          <cell r="A46" t="str">
            <v>VGR</v>
          </cell>
          <cell r="B46" t="str">
            <v>VUELTA GRANDE</v>
          </cell>
          <cell r="C46" t="str">
            <v>E</v>
          </cell>
          <cell r="D46">
            <v>29216</v>
          </cell>
          <cell r="E46">
            <v>942.4516129032259</v>
          </cell>
          <cell r="F46">
            <v>26323</v>
          </cell>
          <cell r="G46">
            <v>940.1071428571429</v>
          </cell>
          <cell r="H46">
            <v>26697</v>
          </cell>
          <cell r="I46">
            <v>861.1935483870968</v>
          </cell>
          <cell r="J46">
            <v>28487</v>
          </cell>
          <cell r="K46">
            <v>949.5666666666667</v>
          </cell>
          <cell r="L46">
            <v>27532</v>
          </cell>
          <cell r="M46">
            <v>888.1290322580645</v>
          </cell>
          <cell r="N46">
            <v>25446</v>
          </cell>
          <cell r="O46">
            <v>848.2</v>
          </cell>
          <cell r="P46">
            <v>26550</v>
          </cell>
          <cell r="Q46">
            <v>856.4516129032259</v>
          </cell>
          <cell r="R46">
            <v>27089</v>
          </cell>
          <cell r="S46">
            <v>873.8387096774194</v>
          </cell>
          <cell r="T46">
            <v>26412</v>
          </cell>
          <cell r="U46">
            <v>880.4</v>
          </cell>
          <cell r="V46">
            <v>27992</v>
          </cell>
          <cell r="W46">
            <v>902.9677419354839</v>
          </cell>
          <cell r="X46">
            <v>26519</v>
          </cell>
          <cell r="Y46">
            <v>883.9666666666667</v>
          </cell>
          <cell r="AB46">
            <v>298263</v>
          </cell>
          <cell r="AC46">
            <v>893.002994011976</v>
          </cell>
        </row>
        <row r="47">
          <cell r="A47" t="str">
            <v>VGR</v>
          </cell>
          <cell r="B47" t="str">
            <v>PLANTA</v>
          </cell>
          <cell r="C47" t="str">
            <v>E</v>
          </cell>
          <cell r="D47">
            <v>29216</v>
          </cell>
          <cell r="E47">
            <v>942.4516129032259</v>
          </cell>
          <cell r="F47">
            <v>26323</v>
          </cell>
          <cell r="G47">
            <v>940.1071428571429</v>
          </cell>
          <cell r="H47">
            <v>26697</v>
          </cell>
          <cell r="I47">
            <v>861.1935483870968</v>
          </cell>
          <cell r="J47">
            <v>28487</v>
          </cell>
          <cell r="K47">
            <v>949.5666666666667</v>
          </cell>
          <cell r="L47">
            <v>27532</v>
          </cell>
          <cell r="M47">
            <v>888.1290322580645</v>
          </cell>
          <cell r="N47">
            <v>25446</v>
          </cell>
          <cell r="O47">
            <v>848.2</v>
          </cell>
          <cell r="P47">
            <v>26550</v>
          </cell>
          <cell r="Q47">
            <v>856.4516129032259</v>
          </cell>
          <cell r="R47">
            <v>27089</v>
          </cell>
          <cell r="S47">
            <v>873.8387096774194</v>
          </cell>
          <cell r="T47">
            <v>26412</v>
          </cell>
          <cell r="U47">
            <v>880.4</v>
          </cell>
          <cell r="V47">
            <v>27992</v>
          </cell>
          <cell r="W47">
            <v>902.9677419354839</v>
          </cell>
          <cell r="X47">
            <v>26519</v>
          </cell>
          <cell r="Y47">
            <v>883.9666666666667</v>
          </cell>
        </row>
        <row r="48">
          <cell r="A48" t="str">
            <v>TOTAL NUEVO</v>
          </cell>
          <cell r="D48">
            <v>1872</v>
          </cell>
          <cell r="E48">
            <v>60.38709677419355</v>
          </cell>
          <cell r="F48">
            <v>2627</v>
          </cell>
          <cell r="G48">
            <v>93.82142857142857</v>
          </cell>
          <cell r="H48">
            <v>2518.23</v>
          </cell>
          <cell r="I48">
            <v>81.23322580645161</v>
          </cell>
          <cell r="J48">
            <v>2552.59</v>
          </cell>
          <cell r="K48">
            <v>85.08633333333334</v>
          </cell>
          <cell r="L48">
            <v>2781.004420545971</v>
          </cell>
          <cell r="M48">
            <v>89.70982001761196</v>
          </cell>
          <cell r="N48">
            <v>3321.167007947571</v>
          </cell>
          <cell r="O48">
            <v>110.70556693158571</v>
          </cell>
          <cell r="P48">
            <v>3525.997635811696</v>
          </cell>
          <cell r="Q48">
            <v>113.74185921973213</v>
          </cell>
          <cell r="R48">
            <v>3672.915618042409</v>
          </cell>
          <cell r="S48">
            <v>118.48114896910997</v>
          </cell>
          <cell r="T48">
            <v>6541.906358832981</v>
          </cell>
          <cell r="U48">
            <v>218.06354529443269</v>
          </cell>
          <cell r="V48">
            <v>4576.996565560407</v>
          </cell>
          <cell r="W48">
            <v>147.64505050194862</v>
          </cell>
          <cell r="X48">
            <v>4500.374219749243</v>
          </cell>
          <cell r="Y48">
            <v>150.01247399164143</v>
          </cell>
          <cell r="AB48">
            <v>38490.18182649028</v>
          </cell>
          <cell r="AC48">
            <v>115.2400653487733</v>
          </cell>
        </row>
        <row r="49">
          <cell r="A49" t="str">
            <v>TOTAL EXISTENTE</v>
          </cell>
          <cell r="D49">
            <v>40395</v>
          </cell>
          <cell r="E49">
            <v>1303.0645161290322</v>
          </cell>
          <cell r="F49">
            <v>35625</v>
          </cell>
          <cell r="G49">
            <v>1272.3214285714287</v>
          </cell>
          <cell r="H49">
            <v>38053.770000000004</v>
          </cell>
          <cell r="I49">
            <v>1227.5409677419357</v>
          </cell>
          <cell r="J49">
            <v>37937.41</v>
          </cell>
          <cell r="K49">
            <v>1264.5803333333336</v>
          </cell>
          <cell r="L49">
            <v>37938.99557945403</v>
          </cell>
          <cell r="M49">
            <v>1223.8385670791622</v>
          </cell>
          <cell r="N49">
            <v>35116.83299205243</v>
          </cell>
          <cell r="O49">
            <v>1170.561099735081</v>
          </cell>
          <cell r="P49">
            <v>37201.1523641883</v>
          </cell>
          <cell r="Q49">
            <v>1200.0371730383324</v>
          </cell>
          <cell r="R49">
            <v>38140.0843819576</v>
          </cell>
          <cell r="S49">
            <v>1230.3253026437935</v>
          </cell>
          <cell r="T49">
            <v>35317.09364116702</v>
          </cell>
          <cell r="U49">
            <v>1177.2364547055672</v>
          </cell>
          <cell r="V49">
            <v>38230.0034344396</v>
          </cell>
          <cell r="W49">
            <v>1233.225917239987</v>
          </cell>
          <cell r="X49">
            <v>37743.62578025076</v>
          </cell>
          <cell r="Y49">
            <v>1258.120859341692</v>
          </cell>
          <cell r="AB49">
            <v>411698.96817350975</v>
          </cell>
          <cell r="AC49">
            <v>1232.6316412380531</v>
          </cell>
        </row>
        <row r="50">
          <cell r="A50" t="str">
            <v>TOTAL CHACO</v>
          </cell>
          <cell r="D50">
            <v>42267</v>
          </cell>
          <cell r="E50">
            <v>1363.4516129032259</v>
          </cell>
          <cell r="F50">
            <v>38252</v>
          </cell>
          <cell r="G50">
            <v>1366.142857142857</v>
          </cell>
          <cell r="H50">
            <v>40572.00000000001</v>
          </cell>
          <cell r="I50">
            <v>1308.7741935483873</v>
          </cell>
          <cell r="J50">
            <v>40490</v>
          </cell>
          <cell r="K50">
            <v>1349.6666666666667</v>
          </cell>
          <cell r="L50">
            <v>40720</v>
          </cell>
          <cell r="M50">
            <v>1313.5483870967741</v>
          </cell>
          <cell r="N50">
            <v>38438</v>
          </cell>
          <cell r="O50">
            <v>1281.2666666666667</v>
          </cell>
          <cell r="P50">
            <v>40727.15</v>
          </cell>
          <cell r="Q50">
            <v>1313.7790322580645</v>
          </cell>
          <cell r="R50">
            <v>41813.00000000001</v>
          </cell>
          <cell r="S50">
            <v>1348.8064516129034</v>
          </cell>
          <cell r="T50">
            <v>41859</v>
          </cell>
          <cell r="U50">
            <v>1395.3</v>
          </cell>
          <cell r="V50">
            <v>42807.00000000001</v>
          </cell>
          <cell r="W50">
            <v>1380.8709677419358</v>
          </cell>
          <cell r="X50">
            <v>42244</v>
          </cell>
          <cell r="Y50">
            <v>1408.1333333333334</v>
          </cell>
          <cell r="AB50">
            <v>450189.15</v>
          </cell>
          <cell r="AC50">
            <v>1347.8717065868263</v>
          </cell>
        </row>
        <row r="51">
          <cell r="A51" t="str">
            <v>  VINTAGE PETROLEUM BOLIVIANA LTD. (SHAMROCK VENTURES)</v>
          </cell>
        </row>
        <row r="52">
          <cell r="A52" t="str">
            <v>NJL</v>
          </cell>
          <cell r="B52" t="str">
            <v>NARANJILLOS</v>
          </cell>
          <cell r="C52" t="str">
            <v>N</v>
          </cell>
        </row>
        <row r="53">
          <cell r="A53" t="str">
            <v>ÑPC</v>
          </cell>
          <cell r="B53" t="str">
            <v>ÑUPUCO</v>
          </cell>
          <cell r="C53" t="str">
            <v>N</v>
          </cell>
          <cell r="D53">
            <v>3345.34</v>
          </cell>
          <cell r="E53">
            <v>107.9141935483871</v>
          </cell>
          <cell r="F53">
            <v>3065.75</v>
          </cell>
          <cell r="G53">
            <v>109.49107142857143</v>
          </cell>
          <cell r="H53">
            <v>2980.21</v>
          </cell>
          <cell r="I53">
            <v>96.13580645161291</v>
          </cell>
          <cell r="J53">
            <v>2552.46</v>
          </cell>
          <cell r="K53">
            <v>85.08200000000001</v>
          </cell>
          <cell r="L53">
            <v>2640.51</v>
          </cell>
          <cell r="M53">
            <v>85.17774193548388</v>
          </cell>
          <cell r="N53">
            <v>3026.5408784003566</v>
          </cell>
          <cell r="O53">
            <v>100.88469594667855</v>
          </cell>
          <cell r="P53">
            <v>3119.45</v>
          </cell>
          <cell r="Q53">
            <v>100.62741935483871</v>
          </cell>
          <cell r="R53">
            <v>3389.36</v>
          </cell>
          <cell r="S53">
            <v>109.3341935483871</v>
          </cell>
          <cell r="T53">
            <v>3450.4</v>
          </cell>
          <cell r="U53">
            <v>115.01333333333334</v>
          </cell>
          <cell r="V53">
            <v>3840.7</v>
          </cell>
          <cell r="W53">
            <v>123.89354838709677</v>
          </cell>
          <cell r="X53">
            <v>2632.73</v>
          </cell>
          <cell r="Y53">
            <v>87.75766666666667</v>
          </cell>
          <cell r="AB53">
            <v>34043.45087840036</v>
          </cell>
          <cell r="AC53">
            <v>101.92649963592923</v>
          </cell>
        </row>
        <row r="54">
          <cell r="A54" t="str">
            <v>PVN</v>
          </cell>
          <cell r="B54" t="str">
            <v>PORVENIR</v>
          </cell>
          <cell r="C54" t="str">
            <v>E</v>
          </cell>
          <cell r="D54">
            <v>1059.33</v>
          </cell>
          <cell r="E54">
            <v>34.17193548387097</v>
          </cell>
          <cell r="F54">
            <v>736.4</v>
          </cell>
          <cell r="G54">
            <v>26.3</v>
          </cell>
          <cell r="H54">
            <v>654.45</v>
          </cell>
          <cell r="I54">
            <v>21.111290322580647</v>
          </cell>
          <cell r="J54">
            <v>593.72</v>
          </cell>
          <cell r="K54">
            <v>19.790666666666667</v>
          </cell>
          <cell r="L54">
            <v>662.87</v>
          </cell>
          <cell r="M54">
            <v>21.38290322580645</v>
          </cell>
          <cell r="N54">
            <v>522.9317392047054</v>
          </cell>
          <cell r="O54">
            <v>17.43105797349018</v>
          </cell>
          <cell r="P54">
            <v>772.53</v>
          </cell>
          <cell r="Q54">
            <v>24.92032258064516</v>
          </cell>
          <cell r="R54">
            <v>869.02</v>
          </cell>
          <cell r="S54">
            <v>28.03290322580645</v>
          </cell>
          <cell r="T54">
            <v>897.32</v>
          </cell>
          <cell r="U54">
            <v>29.910666666666668</v>
          </cell>
          <cell r="V54">
            <v>1161.93</v>
          </cell>
          <cell r="W54">
            <v>37.48161290322581</v>
          </cell>
          <cell r="X54">
            <v>774.31</v>
          </cell>
          <cell r="Y54">
            <v>25.810333333333332</v>
          </cell>
          <cell r="AB54">
            <v>8704.811739204704</v>
          </cell>
          <cell r="AC54">
            <v>26.06231059642127</v>
          </cell>
        </row>
        <row r="56">
          <cell r="A56" t="str">
            <v>TOTAL VENTURES</v>
          </cell>
          <cell r="D56">
            <v>4404.67</v>
          </cell>
          <cell r="E56">
            <v>142.08612903225807</v>
          </cell>
          <cell r="F56">
            <v>3802.15</v>
          </cell>
          <cell r="G56">
            <v>135.79107142857143</v>
          </cell>
          <cell r="H56">
            <v>3634.66</v>
          </cell>
          <cell r="I56">
            <v>117.24709677419354</v>
          </cell>
          <cell r="J56">
            <v>3146.1800000000003</v>
          </cell>
          <cell r="K56">
            <v>104.87266666666667</v>
          </cell>
          <cell r="L56">
            <v>3303.38</v>
          </cell>
          <cell r="M56">
            <v>106.56064516129032</v>
          </cell>
          <cell r="N56">
            <v>3549.472617605062</v>
          </cell>
          <cell r="O56">
            <v>118.31575392016875</v>
          </cell>
          <cell r="P56">
            <v>3891.9799999999996</v>
          </cell>
          <cell r="Q56">
            <v>125.54774193548386</v>
          </cell>
          <cell r="R56">
            <v>4258.38</v>
          </cell>
          <cell r="S56">
            <v>137.36709677419356</v>
          </cell>
          <cell r="T56">
            <v>4347.72</v>
          </cell>
          <cell r="U56">
            <v>144.924</v>
          </cell>
          <cell r="V56">
            <v>5002.63</v>
          </cell>
          <cell r="W56">
            <v>161.37516129032258</v>
          </cell>
          <cell r="X56">
            <v>3407.04</v>
          </cell>
          <cell r="Y56">
            <v>113.568</v>
          </cell>
          <cell r="AB56">
            <v>42748.26261760506</v>
          </cell>
          <cell r="AC56">
            <v>127.98881023235049</v>
          </cell>
        </row>
        <row r="57">
          <cell r="A57" t="str">
            <v>  M A X U S   B O L I V I A   I N C .</v>
          </cell>
        </row>
        <row r="58">
          <cell r="A58" t="str">
            <v>MGD</v>
          </cell>
          <cell r="B58" t="str">
            <v>MONTEAGUDO</v>
          </cell>
          <cell r="C58" t="str">
            <v>N</v>
          </cell>
          <cell r="L58">
            <v>504</v>
          </cell>
          <cell r="M58">
            <v>16.258064516129032</v>
          </cell>
          <cell r="N58">
            <v>548</v>
          </cell>
          <cell r="O58">
            <v>18.266666666666666</v>
          </cell>
          <cell r="P58">
            <v>582</v>
          </cell>
          <cell r="Q58">
            <v>18.774193548387096</v>
          </cell>
          <cell r="R58">
            <v>603</v>
          </cell>
          <cell r="S58">
            <v>19.451612903225808</v>
          </cell>
          <cell r="T58">
            <v>126</v>
          </cell>
          <cell r="U58">
            <v>4.2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B58">
            <v>2363</v>
          </cell>
          <cell r="AC58">
            <v>7.074850299401198</v>
          </cell>
        </row>
        <row r="59">
          <cell r="A59" t="str">
            <v>PLM</v>
          </cell>
          <cell r="B59" t="str">
            <v>PALOMA</v>
          </cell>
          <cell r="C59" t="str">
            <v>N</v>
          </cell>
          <cell r="V59">
            <v>4158</v>
          </cell>
          <cell r="W59">
            <v>134.1290322580645</v>
          </cell>
          <cell r="X59">
            <v>3698</v>
          </cell>
          <cell r="Y59">
            <v>123.26666666666667</v>
          </cell>
          <cell r="AB59">
            <v>7856</v>
          </cell>
          <cell r="AC59">
            <v>23.520958083832337</v>
          </cell>
        </row>
        <row r="60">
          <cell r="A60" t="str">
            <v>SRB</v>
          </cell>
          <cell r="B60" t="str">
            <v>SURUBI</v>
          </cell>
          <cell r="C60" t="str">
            <v>E</v>
          </cell>
        </row>
        <row r="61">
          <cell r="A61" t="str">
            <v>SRB</v>
          </cell>
          <cell r="B61" t="str">
            <v>BLOQUE BAJO</v>
          </cell>
          <cell r="C61" t="str">
            <v>N</v>
          </cell>
        </row>
        <row r="62">
          <cell r="A62" t="str">
            <v>TOTAL NUEVO</v>
          </cell>
          <cell r="L62">
            <v>504</v>
          </cell>
          <cell r="M62">
            <v>16.258064516129032</v>
          </cell>
          <cell r="N62">
            <v>548</v>
          </cell>
          <cell r="O62">
            <v>18.266666666666666</v>
          </cell>
          <cell r="P62">
            <v>582</v>
          </cell>
          <cell r="Q62">
            <v>18.774193548387096</v>
          </cell>
          <cell r="R62">
            <v>603</v>
          </cell>
          <cell r="S62">
            <v>19.451612903225808</v>
          </cell>
          <cell r="T62">
            <v>126</v>
          </cell>
          <cell r="U62">
            <v>4.2</v>
          </cell>
          <cell r="V62">
            <v>4158</v>
          </cell>
          <cell r="W62">
            <v>134.1290322580645</v>
          </cell>
          <cell r="X62">
            <v>3698</v>
          </cell>
          <cell r="Y62">
            <v>123.26666666666667</v>
          </cell>
          <cell r="AB62">
            <v>10219</v>
          </cell>
          <cell r="AC62">
            <v>30.595808383233532</v>
          </cell>
        </row>
        <row r="63">
          <cell r="A63" t="str">
            <v>TOTAL MAXUS</v>
          </cell>
          <cell r="L63">
            <v>504</v>
          </cell>
          <cell r="M63">
            <v>16.258064516129032</v>
          </cell>
          <cell r="N63">
            <v>548</v>
          </cell>
          <cell r="O63">
            <v>18.266666666666666</v>
          </cell>
          <cell r="P63">
            <v>582</v>
          </cell>
          <cell r="Q63">
            <v>18.774193548387096</v>
          </cell>
          <cell r="R63">
            <v>603</v>
          </cell>
          <cell r="S63">
            <v>19.451612903225808</v>
          </cell>
          <cell r="T63">
            <v>126</v>
          </cell>
          <cell r="U63">
            <v>4.2</v>
          </cell>
          <cell r="V63">
            <v>4158</v>
          </cell>
          <cell r="W63">
            <v>134.1290322580645</v>
          </cell>
          <cell r="X63">
            <v>3698</v>
          </cell>
          <cell r="Y63">
            <v>123.26666666666667</v>
          </cell>
          <cell r="AB63">
            <v>10219</v>
          </cell>
          <cell r="AC63">
            <v>30.595808383233532</v>
          </cell>
        </row>
        <row r="64">
          <cell r="A64" t="str">
            <v>  P E R E Z   COMPANC  S . A .</v>
          </cell>
        </row>
        <row r="65">
          <cell r="A65" t="str">
            <v>CAR</v>
          </cell>
          <cell r="B65" t="str">
            <v>CARANDA</v>
          </cell>
          <cell r="C65" t="str">
            <v>E</v>
          </cell>
          <cell r="D65">
            <v>5439.04</v>
          </cell>
          <cell r="E65">
            <v>175.45290322580644</v>
          </cell>
          <cell r="F65">
            <v>4352.06</v>
          </cell>
          <cell r="G65">
            <v>155.4307142857143</v>
          </cell>
          <cell r="H65">
            <v>3185.71</v>
          </cell>
          <cell r="I65">
            <v>102.76483870967742</v>
          </cell>
          <cell r="J65">
            <v>3570.19</v>
          </cell>
          <cell r="K65">
            <v>119.00633333333333</v>
          </cell>
          <cell r="L65">
            <v>5068.2</v>
          </cell>
          <cell r="M65">
            <v>163.49032258064514</v>
          </cell>
          <cell r="N65">
            <v>5003.57</v>
          </cell>
          <cell r="O65">
            <v>166.78566666666666</v>
          </cell>
          <cell r="P65">
            <v>5277.82</v>
          </cell>
          <cell r="Q65">
            <v>170.25225806451613</v>
          </cell>
          <cell r="R65">
            <v>5099.84</v>
          </cell>
          <cell r="S65">
            <v>164.5109677419355</v>
          </cell>
          <cell r="T65">
            <v>5034.88</v>
          </cell>
          <cell r="U65">
            <v>167.82933333333332</v>
          </cell>
          <cell r="V65">
            <v>4118.74</v>
          </cell>
          <cell r="W65">
            <v>132.86258064516127</v>
          </cell>
          <cell r="X65">
            <v>6489.01</v>
          </cell>
          <cell r="Y65">
            <v>216.30033333333333</v>
          </cell>
          <cell r="AB65">
            <v>52639.06</v>
          </cell>
          <cell r="AC65">
            <v>157.60197604790417</v>
          </cell>
        </row>
        <row r="66">
          <cell r="A66" t="str">
            <v>CLP</v>
          </cell>
          <cell r="B66" t="str">
            <v>COLPA</v>
          </cell>
          <cell r="C66" t="str">
            <v>E</v>
          </cell>
          <cell r="D66">
            <v>318.94</v>
          </cell>
          <cell r="E66">
            <v>10.288387096774194</v>
          </cell>
          <cell r="F66">
            <v>497.37</v>
          </cell>
          <cell r="G66">
            <v>17.763214285714287</v>
          </cell>
          <cell r="H66">
            <v>1016.54</v>
          </cell>
          <cell r="I66">
            <v>32.791612903225804</v>
          </cell>
          <cell r="J66">
            <v>1973.55</v>
          </cell>
          <cell r="K66">
            <v>65.785</v>
          </cell>
          <cell r="L66">
            <v>787.4</v>
          </cell>
          <cell r="M66">
            <v>25.4</v>
          </cell>
          <cell r="N66">
            <v>1258.62</v>
          </cell>
          <cell r="O66">
            <v>41.95399999999999</v>
          </cell>
          <cell r="P66">
            <v>1832.57</v>
          </cell>
          <cell r="Q66">
            <v>59.115161290322575</v>
          </cell>
          <cell r="R66">
            <v>1798.58</v>
          </cell>
          <cell r="S66">
            <v>58.01870967741935</v>
          </cell>
          <cell r="T66">
            <v>1538.96</v>
          </cell>
          <cell r="U66">
            <v>51.29866666666667</v>
          </cell>
          <cell r="V66">
            <v>1287.43</v>
          </cell>
          <cell r="W66">
            <v>41.53</v>
          </cell>
          <cell r="X66">
            <v>1376.78</v>
          </cell>
          <cell r="Y66">
            <v>45.89266666666666</v>
          </cell>
          <cell r="AB66">
            <v>13686.74</v>
          </cell>
          <cell r="AC66">
            <v>40.97826347305389</v>
          </cell>
        </row>
        <row r="67">
          <cell r="A67" t="str">
            <v>CLP</v>
          </cell>
          <cell r="B67" t="str">
            <v>PLANTA</v>
          </cell>
          <cell r="C67" t="str">
            <v>E</v>
          </cell>
          <cell r="D67">
            <v>3660</v>
          </cell>
          <cell r="E67">
            <v>118.06451612903226</v>
          </cell>
          <cell r="F67">
            <v>1711</v>
          </cell>
          <cell r="G67">
            <v>61.107142857142854</v>
          </cell>
          <cell r="H67">
            <v>2234</v>
          </cell>
          <cell r="I67">
            <v>72.06451612903226</v>
          </cell>
          <cell r="J67">
            <v>4439</v>
          </cell>
          <cell r="K67">
            <v>147.96666666666667</v>
          </cell>
          <cell r="L67">
            <v>2301</v>
          </cell>
          <cell r="M67">
            <v>74.2258064516129</v>
          </cell>
          <cell r="N67">
            <v>3546</v>
          </cell>
          <cell r="O67">
            <v>118.2</v>
          </cell>
          <cell r="P67">
            <v>5293</v>
          </cell>
          <cell r="Q67">
            <v>170.74193548387098</v>
          </cell>
          <cell r="R67">
            <v>5600</v>
          </cell>
          <cell r="S67">
            <v>180.6451612903226</v>
          </cell>
          <cell r="T67">
            <v>4897</v>
          </cell>
          <cell r="U67">
            <v>163.23333333333332</v>
          </cell>
          <cell r="V67">
            <v>3363</v>
          </cell>
          <cell r="W67">
            <v>108.48387096774194</v>
          </cell>
          <cell r="X67">
            <v>4373</v>
          </cell>
          <cell r="Y67">
            <v>145.76666666666668</v>
          </cell>
          <cell r="AC67">
            <v>0</v>
          </cell>
        </row>
        <row r="68">
          <cell r="A68" t="str">
            <v>TOTAL PEREZ</v>
          </cell>
          <cell r="D68">
            <v>5757.98</v>
          </cell>
          <cell r="E68">
            <v>185.74129032258062</v>
          </cell>
          <cell r="F68">
            <v>4849.43</v>
          </cell>
          <cell r="G68">
            <v>173.1939285714286</v>
          </cell>
          <cell r="H68">
            <v>4202.25</v>
          </cell>
          <cell r="I68">
            <v>135.55645161290323</v>
          </cell>
          <cell r="J68">
            <v>5543.74</v>
          </cell>
          <cell r="K68">
            <v>184.7913333333333</v>
          </cell>
          <cell r="L68">
            <v>5855.599999999999</v>
          </cell>
          <cell r="M68">
            <v>188.89032258064515</v>
          </cell>
          <cell r="N68">
            <v>6262.19</v>
          </cell>
          <cell r="O68">
            <v>208.73966666666666</v>
          </cell>
          <cell r="P68">
            <v>7110.389999999999</v>
          </cell>
          <cell r="Q68">
            <v>229.3674193548387</v>
          </cell>
          <cell r="R68">
            <v>6898.42</v>
          </cell>
          <cell r="S68">
            <v>222.52967741935484</v>
          </cell>
          <cell r="T68">
            <v>6573.84</v>
          </cell>
          <cell r="U68">
            <v>219.12800000000001</v>
          </cell>
          <cell r="V68">
            <v>5406.17</v>
          </cell>
          <cell r="W68">
            <v>174.3925806451613</v>
          </cell>
          <cell r="X68">
            <v>7865.79</v>
          </cell>
          <cell r="Y68">
            <v>262.193</v>
          </cell>
          <cell r="AB68">
            <v>66325.79999999999</v>
          </cell>
          <cell r="AC68">
            <v>198.58023952095806</v>
          </cell>
        </row>
        <row r="69">
          <cell r="A69" t="str">
            <v>   PLUSPETROL  BOLIVIA CORPORATION</v>
          </cell>
        </row>
        <row r="70">
          <cell r="A70" t="str">
            <v>BJO</v>
          </cell>
          <cell r="B70" t="str">
            <v>BERMEJO</v>
          </cell>
          <cell r="C70" t="str">
            <v>E</v>
          </cell>
        </row>
        <row r="71">
          <cell r="A71" t="str">
            <v>BJO</v>
          </cell>
          <cell r="B71" t="str">
            <v>X 44</v>
          </cell>
          <cell r="C71" t="str">
            <v>E</v>
          </cell>
          <cell r="D71">
            <v>185.9</v>
          </cell>
          <cell r="E71">
            <v>5.996774193548387</v>
          </cell>
          <cell r="F71">
            <v>174.6</v>
          </cell>
          <cell r="G71">
            <v>6.235714285714286</v>
          </cell>
          <cell r="H71">
            <v>193.5</v>
          </cell>
          <cell r="I71">
            <v>6.241935483870968</v>
          </cell>
          <cell r="J71">
            <v>174</v>
          </cell>
          <cell r="K71">
            <v>5.8</v>
          </cell>
          <cell r="L71">
            <v>176</v>
          </cell>
          <cell r="M71">
            <v>5.67741935483871</v>
          </cell>
          <cell r="N71">
            <v>170.3</v>
          </cell>
          <cell r="O71">
            <v>5.676666666666667</v>
          </cell>
          <cell r="P71">
            <v>169.7</v>
          </cell>
          <cell r="Q71">
            <v>5.474193548387096</v>
          </cell>
          <cell r="R71">
            <v>175.3</v>
          </cell>
          <cell r="S71">
            <v>5.65483870967742</v>
          </cell>
          <cell r="T71">
            <v>166.8</v>
          </cell>
          <cell r="U71">
            <v>5.5600000000000005</v>
          </cell>
          <cell r="V71">
            <v>169</v>
          </cell>
          <cell r="W71">
            <v>5.451612903225806</v>
          </cell>
          <cell r="X71">
            <v>166.8</v>
          </cell>
          <cell r="Y71">
            <v>5.5600000000000005</v>
          </cell>
          <cell r="AB71">
            <v>1921.8999999999999</v>
          </cell>
          <cell r="AC71">
            <v>5.754191616766467</v>
          </cell>
        </row>
        <row r="72">
          <cell r="A72" t="str">
            <v>TOR</v>
          </cell>
          <cell r="B72" t="str">
            <v>TORO</v>
          </cell>
          <cell r="C72" t="str">
            <v>E</v>
          </cell>
        </row>
        <row r="73">
          <cell r="A73" t="str">
            <v>TOTAL PLUSPETROL</v>
          </cell>
          <cell r="D73">
            <v>185.9</v>
          </cell>
          <cell r="E73">
            <v>5.996774193548387</v>
          </cell>
          <cell r="F73">
            <v>174.6</v>
          </cell>
          <cell r="G73">
            <v>6.235714285714286</v>
          </cell>
          <cell r="H73">
            <v>193.5</v>
          </cell>
          <cell r="I73">
            <v>6.241935483870968</v>
          </cell>
          <cell r="J73">
            <v>174</v>
          </cell>
          <cell r="K73">
            <v>5.8</v>
          </cell>
          <cell r="L73">
            <v>176</v>
          </cell>
          <cell r="M73">
            <v>5.67741935483871</v>
          </cell>
          <cell r="N73">
            <v>170.3</v>
          </cell>
          <cell r="O73">
            <v>5.676666666666667</v>
          </cell>
          <cell r="P73">
            <v>169.7</v>
          </cell>
          <cell r="Q73">
            <v>5.474193548387096</v>
          </cell>
          <cell r="R73">
            <v>175.3</v>
          </cell>
          <cell r="S73">
            <v>5.65483870967742</v>
          </cell>
          <cell r="T73">
            <v>166.8</v>
          </cell>
          <cell r="U73">
            <v>5.5600000000000005</v>
          </cell>
          <cell r="V73">
            <v>169</v>
          </cell>
          <cell r="W73">
            <v>5.451612903225806</v>
          </cell>
          <cell r="X73">
            <v>166.8</v>
          </cell>
          <cell r="Y73">
            <v>5.5600000000000005</v>
          </cell>
          <cell r="AB73">
            <v>1921.8999999999999</v>
          </cell>
          <cell r="AC73">
            <v>5.754191616766467</v>
          </cell>
        </row>
        <row r="74">
          <cell r="A74" t="str">
            <v>  D O N G    W O N   CORPORATION BOLIVIA</v>
          </cell>
        </row>
        <row r="75">
          <cell r="A75" t="str">
            <v>PMR</v>
          </cell>
          <cell r="B75" t="str">
            <v>PALMAR</v>
          </cell>
          <cell r="C75" t="str">
            <v>N</v>
          </cell>
        </row>
        <row r="76">
          <cell r="A76" t="str">
            <v>PMR</v>
          </cell>
          <cell r="B76" t="str">
            <v>PALMAR</v>
          </cell>
          <cell r="C76" t="str">
            <v>E</v>
          </cell>
          <cell r="N76">
            <v>98.93182102492631</v>
          </cell>
          <cell r="O76">
            <v>3.2977273674975436</v>
          </cell>
          <cell r="P76">
            <v>92.22531</v>
          </cell>
          <cell r="Q76">
            <v>2.9750099999999997</v>
          </cell>
          <cell r="R76">
            <v>65.70479394985428</v>
          </cell>
          <cell r="S76">
            <v>2.1195094822533638</v>
          </cell>
          <cell r="T76">
            <v>16.89108764198229</v>
          </cell>
          <cell r="U76">
            <v>0.563036254732743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B76">
            <v>273.7530126167628</v>
          </cell>
          <cell r="AC76">
            <v>0.8196197982537808</v>
          </cell>
        </row>
        <row r="77">
          <cell r="A77" t="str">
            <v>TOTAL DONG WON</v>
          </cell>
          <cell r="N77">
            <v>98.93182102492631</v>
          </cell>
          <cell r="O77">
            <v>3.2977273674975436</v>
          </cell>
          <cell r="P77">
            <v>92.22531</v>
          </cell>
          <cell r="Q77">
            <v>2.9750099999999997</v>
          </cell>
          <cell r="R77">
            <v>65.70479394985428</v>
          </cell>
          <cell r="S77">
            <v>2.1195094822533638</v>
          </cell>
          <cell r="T77">
            <v>16.89108764198229</v>
          </cell>
          <cell r="U77">
            <v>0.563036254732743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273.7530126167628</v>
          </cell>
          <cell r="AC77">
            <v>0.8196197982537808</v>
          </cell>
        </row>
        <row r="78">
          <cell r="A78" t="str">
            <v>  T E S O R O   BOLIVIA PETROLEUM Co.</v>
          </cell>
        </row>
        <row r="79">
          <cell r="A79" t="str">
            <v>EDD</v>
          </cell>
          <cell r="B79" t="str">
            <v>ESCONDIDO</v>
          </cell>
          <cell r="C79" t="str">
            <v>E</v>
          </cell>
          <cell r="D79">
            <v>2564.19</v>
          </cell>
          <cell r="E79">
            <v>82.7158064516129</v>
          </cell>
          <cell r="F79">
            <v>3060.01</v>
          </cell>
          <cell r="G79">
            <v>109.28607142857143</v>
          </cell>
          <cell r="H79">
            <v>12884.5</v>
          </cell>
          <cell r="I79">
            <v>415.6290322580645</v>
          </cell>
          <cell r="J79">
            <v>4647.97</v>
          </cell>
          <cell r="K79">
            <v>154.93233333333333</v>
          </cell>
          <cell r="L79">
            <v>5157.86</v>
          </cell>
          <cell r="M79">
            <v>166.38258064516128</v>
          </cell>
          <cell r="N79">
            <v>11681.25</v>
          </cell>
          <cell r="O79">
            <v>389.375</v>
          </cell>
          <cell r="P79">
            <v>20177.11</v>
          </cell>
          <cell r="Q79">
            <v>650.8745161290323</v>
          </cell>
          <cell r="R79">
            <v>10757.54</v>
          </cell>
          <cell r="S79">
            <v>347.01741935483875</v>
          </cell>
          <cell r="T79">
            <v>5273.64</v>
          </cell>
          <cell r="U79">
            <v>175.788</v>
          </cell>
          <cell r="V79">
            <v>4244.93</v>
          </cell>
          <cell r="W79">
            <v>136.93322580645162</v>
          </cell>
          <cell r="X79">
            <v>5304.35</v>
          </cell>
          <cell r="Y79">
            <v>176.81166666666667</v>
          </cell>
          <cell r="AB79">
            <v>85753.35</v>
          </cell>
          <cell r="AC79">
            <v>256.74655688622755</v>
          </cell>
        </row>
        <row r="80">
          <cell r="A80" t="str">
            <v>LVT</v>
          </cell>
          <cell r="B80" t="str">
            <v>LA VERTIENTE</v>
          </cell>
          <cell r="C80" t="str">
            <v>E</v>
          </cell>
          <cell r="D80">
            <v>2808.42</v>
          </cell>
          <cell r="E80">
            <v>90.5941935483871</v>
          </cell>
          <cell r="F80">
            <v>3240.36</v>
          </cell>
          <cell r="G80">
            <v>115.72714285714287</v>
          </cell>
          <cell r="H80">
            <v>1559.99</v>
          </cell>
          <cell r="I80">
            <v>50.32225806451613</v>
          </cell>
          <cell r="J80">
            <v>1628.88</v>
          </cell>
          <cell r="K80">
            <v>54.29600000000001</v>
          </cell>
          <cell r="L80">
            <v>1450.91</v>
          </cell>
          <cell r="M80">
            <v>46.803548387096775</v>
          </cell>
          <cell r="N80">
            <v>921.38</v>
          </cell>
          <cell r="O80">
            <v>30.712666666666667</v>
          </cell>
          <cell r="P80">
            <v>753.51</v>
          </cell>
          <cell r="Q80">
            <v>24.306774193548385</v>
          </cell>
          <cell r="R80">
            <v>2048.49</v>
          </cell>
          <cell r="S80">
            <v>66.08032258064516</v>
          </cell>
          <cell r="T80">
            <v>2011.71</v>
          </cell>
          <cell r="U80">
            <v>67.057</v>
          </cell>
          <cell r="V80">
            <v>1425.76</v>
          </cell>
          <cell r="W80">
            <v>45.99225806451613</v>
          </cell>
          <cell r="X80">
            <v>2471.37</v>
          </cell>
          <cell r="Y80">
            <v>82.37899999999999</v>
          </cell>
          <cell r="AB80">
            <v>20320.78</v>
          </cell>
          <cell r="AC80">
            <v>60.840658682634725</v>
          </cell>
        </row>
        <row r="81">
          <cell r="A81" t="str">
            <v>TGT</v>
          </cell>
          <cell r="B81" t="str">
            <v>TAIGUATI</v>
          </cell>
          <cell r="C81" t="str">
            <v>E</v>
          </cell>
          <cell r="D81">
            <v>581.12</v>
          </cell>
          <cell r="E81">
            <v>18.745806451612903</v>
          </cell>
          <cell r="F81">
            <v>509.46</v>
          </cell>
          <cell r="G81">
            <v>18.195</v>
          </cell>
          <cell r="H81">
            <v>555.46</v>
          </cell>
          <cell r="I81">
            <v>17.918064516129032</v>
          </cell>
          <cell r="J81">
            <v>427.48</v>
          </cell>
          <cell r="K81">
            <v>14.249333333333334</v>
          </cell>
          <cell r="L81">
            <v>576.19</v>
          </cell>
          <cell r="M81">
            <v>18.58677419354839</v>
          </cell>
          <cell r="N81">
            <v>489.23</v>
          </cell>
          <cell r="O81">
            <v>16.307666666666666</v>
          </cell>
          <cell r="P81">
            <v>493.43</v>
          </cell>
          <cell r="Q81">
            <v>15.91709677419355</v>
          </cell>
          <cell r="R81">
            <v>430.36</v>
          </cell>
          <cell r="S81">
            <v>13.88258064516129</v>
          </cell>
          <cell r="T81">
            <v>379.22</v>
          </cell>
          <cell r="U81">
            <v>12.640666666666668</v>
          </cell>
          <cell r="V81">
            <v>434</v>
          </cell>
          <cell r="W81">
            <v>14</v>
          </cell>
          <cell r="X81">
            <v>438.86</v>
          </cell>
          <cell r="Y81">
            <v>14.628666666666668</v>
          </cell>
          <cell r="AB81">
            <v>5314.8099999999995</v>
          </cell>
          <cell r="AC81">
            <v>15.91260479041916</v>
          </cell>
        </row>
        <row r="82">
          <cell r="A82" t="str">
            <v>TOTAL TESORO</v>
          </cell>
          <cell r="D82">
            <v>5953.7300000000005</v>
          </cell>
          <cell r="E82">
            <v>192.0558064516129</v>
          </cell>
          <cell r="F82">
            <v>6809.830000000001</v>
          </cell>
          <cell r="G82">
            <v>243.20821428571432</v>
          </cell>
          <cell r="H82">
            <v>14999.95</v>
          </cell>
          <cell r="I82">
            <v>483.8693548387097</v>
          </cell>
          <cell r="J82">
            <v>6704.33</v>
          </cell>
          <cell r="K82">
            <v>223.47766666666666</v>
          </cell>
          <cell r="L82">
            <v>7184.959999999999</v>
          </cell>
          <cell r="M82">
            <v>231.77290322580643</v>
          </cell>
          <cell r="N82">
            <v>13091.859999999999</v>
          </cell>
          <cell r="O82">
            <v>436.39533333333327</v>
          </cell>
          <cell r="P82">
            <v>21424.05</v>
          </cell>
          <cell r="Q82">
            <v>691.0983870967742</v>
          </cell>
          <cell r="R82">
            <v>13236.390000000001</v>
          </cell>
          <cell r="S82">
            <v>426.9803225806452</v>
          </cell>
          <cell r="T82">
            <v>7664.570000000001</v>
          </cell>
          <cell r="U82">
            <v>255.48566666666667</v>
          </cell>
          <cell r="V82">
            <v>6104.6900000000005</v>
          </cell>
          <cell r="W82">
            <v>196.92548387096775</v>
          </cell>
          <cell r="X82">
            <v>8214.58</v>
          </cell>
          <cell r="Y82">
            <v>273.8193333333333</v>
          </cell>
          <cell r="AB82">
            <v>111388.94000000002</v>
          </cell>
          <cell r="AC82">
            <v>333.4998203592815</v>
          </cell>
        </row>
        <row r="83">
          <cell r="A83" t="str">
            <v>   M E N O R E S   ( Y P F B )</v>
          </cell>
        </row>
        <row r="84">
          <cell r="A84" t="str">
            <v>CBT</v>
          </cell>
          <cell r="B84" t="str">
            <v>CAMBEITI</v>
          </cell>
          <cell r="C84" t="str">
            <v>N</v>
          </cell>
        </row>
        <row r="85">
          <cell r="A85" t="str">
            <v>NJL</v>
          </cell>
          <cell r="B85" t="str">
            <v>NARANJILLOS</v>
          </cell>
          <cell r="C85" t="str">
            <v>N</v>
          </cell>
        </row>
        <row r="86">
          <cell r="A86" t="str">
            <v>TTR</v>
          </cell>
          <cell r="B86" t="str">
            <v>TATARENDA</v>
          </cell>
          <cell r="C86" t="str">
            <v>N</v>
          </cell>
        </row>
        <row r="87">
          <cell r="A87" t="str">
            <v>VMT</v>
          </cell>
          <cell r="B87" t="str">
            <v>VILLAMONTES</v>
          </cell>
          <cell r="C87" t="str">
            <v>N</v>
          </cell>
        </row>
        <row r="88">
          <cell r="A88" t="str">
            <v>TOTAL MENORES</v>
          </cell>
        </row>
        <row r="89">
          <cell r="A89" t="str">
            <v>TOTAL NUEVO</v>
          </cell>
          <cell r="D89">
            <v>6968.76981</v>
          </cell>
          <cell r="E89">
            <v>224.79902612903226</v>
          </cell>
          <cell r="F89">
            <v>6894.51851</v>
          </cell>
          <cell r="G89">
            <v>246.23280392857143</v>
          </cell>
          <cell r="H89">
            <v>6629.42419</v>
          </cell>
          <cell r="I89">
            <v>213.85239322580645</v>
          </cell>
          <cell r="J89">
            <v>6452.61466</v>
          </cell>
          <cell r="K89">
            <v>215.08715533333333</v>
          </cell>
          <cell r="L89">
            <v>7017.500231821794</v>
          </cell>
          <cell r="M89">
            <v>226.37097522005786</v>
          </cell>
          <cell r="N89">
            <v>8015.665666383185</v>
          </cell>
          <cell r="O89">
            <v>267.1888555461062</v>
          </cell>
          <cell r="P89">
            <v>8582.757635811697</v>
          </cell>
          <cell r="Q89">
            <v>276.8631495423128</v>
          </cell>
          <cell r="R89">
            <v>8979.71561804241</v>
          </cell>
          <cell r="S89">
            <v>289.66824574330354</v>
          </cell>
          <cell r="T89">
            <v>12236.346132656405</v>
          </cell>
          <cell r="U89">
            <v>407.8782044218802</v>
          </cell>
          <cell r="V89">
            <v>15209.717001467716</v>
          </cell>
          <cell r="W89">
            <v>490.6360323054102</v>
          </cell>
          <cell r="X89">
            <v>13416.816452837718</v>
          </cell>
          <cell r="Y89">
            <v>447.22721509459063</v>
          </cell>
          <cell r="AB89">
            <v>100403.8459090209</v>
          </cell>
          <cell r="AC89">
            <v>300.610317092877</v>
          </cell>
        </row>
        <row r="90">
          <cell r="A90" t="str">
            <v>TOTAL EXISTENTE</v>
          </cell>
          <cell r="D90">
            <v>89725.26439999999</v>
          </cell>
          <cell r="E90">
            <v>2894.3633677419352</v>
          </cell>
          <cell r="F90">
            <v>80365.37629</v>
          </cell>
          <cell r="G90">
            <v>2870.192010357143</v>
          </cell>
          <cell r="H90">
            <v>94606.42043</v>
          </cell>
          <cell r="I90">
            <v>3051.8200138709676</v>
          </cell>
          <cell r="J90">
            <v>84592.20572000001</v>
          </cell>
          <cell r="K90">
            <v>2819.740190666667</v>
          </cell>
          <cell r="L90">
            <v>85426.28760722518</v>
          </cell>
          <cell r="M90">
            <v>2755.686697007264</v>
          </cell>
          <cell r="N90">
            <v>88738.4211158816</v>
          </cell>
          <cell r="O90">
            <v>2957.9473705293867</v>
          </cell>
          <cell r="P90">
            <v>98707.83598200892</v>
          </cell>
          <cell r="Q90">
            <v>3184.1237413551266</v>
          </cell>
          <cell r="R90">
            <v>93570.17555222796</v>
          </cell>
          <cell r="S90">
            <v>3018.392759749289</v>
          </cell>
          <cell r="T90">
            <v>81805.85187451114</v>
          </cell>
          <cell r="U90">
            <v>2726.861729150371</v>
          </cell>
          <cell r="V90">
            <v>83578.06662963725</v>
          </cell>
          <cell r="W90">
            <v>2696.0666654721695</v>
          </cell>
          <cell r="X90">
            <v>84383.77899206195</v>
          </cell>
          <cell r="Y90">
            <v>2812.792633068732</v>
          </cell>
          <cell r="AB90">
            <v>965499.684593554</v>
          </cell>
          <cell r="AC90">
            <v>2890.7176185435746</v>
          </cell>
        </row>
        <row r="91">
          <cell r="A91" t="str">
            <v>TOTAL NACIONAL</v>
          </cell>
          <cell r="D91">
            <v>96694.03420999998</v>
          </cell>
          <cell r="E91">
            <v>3119.162393870967</v>
          </cell>
          <cell r="F91">
            <v>87259.8948</v>
          </cell>
          <cell r="G91">
            <v>3116.424814285714</v>
          </cell>
          <cell r="H91">
            <v>101235.84462</v>
          </cell>
          <cell r="I91">
            <v>3265.6724070967744</v>
          </cell>
          <cell r="J91">
            <v>91044.82038000002</v>
          </cell>
          <cell r="K91">
            <v>3034.827346</v>
          </cell>
          <cell r="L91">
            <v>92443.78783904697</v>
          </cell>
          <cell r="M91">
            <v>2982.0576722273217</v>
          </cell>
          <cell r="N91">
            <v>96754.08678226479</v>
          </cell>
          <cell r="O91">
            <v>3225.1362260754927</v>
          </cell>
          <cell r="P91">
            <v>107290.59361782062</v>
          </cell>
          <cell r="Q91">
            <v>3460.9868908974395</v>
          </cell>
          <cell r="R91">
            <v>102549.89117027036</v>
          </cell>
          <cell r="S91">
            <v>3308.0610054925924</v>
          </cell>
          <cell r="T91">
            <v>94042.19800716754</v>
          </cell>
          <cell r="U91">
            <v>3134.739933572251</v>
          </cell>
          <cell r="V91">
            <v>98787.78363110496</v>
          </cell>
          <cell r="W91">
            <v>3186.7026977775795</v>
          </cell>
          <cell r="X91">
            <v>97800.59544489968</v>
          </cell>
          <cell r="Y91">
            <v>3260.0198481633224</v>
          </cell>
          <cell r="AB91">
            <v>1065903.530502575</v>
          </cell>
          <cell r="AC91">
            <v>3191.327935636452</v>
          </cell>
        </row>
        <row r="92">
          <cell r="D92" t="str">
            <v>NOTA.- * VOLUMENES DE GASOLINA NATURAL CALCULADOS DEL GAS ENTREGADO A DUCTO</v>
          </cell>
        </row>
      </sheetData>
      <sheetData sheetId="28">
        <row r="7">
          <cell r="D7" t="str">
            <v>ENE</v>
          </cell>
          <cell r="F7" t="str">
            <v>FEB</v>
          </cell>
          <cell r="H7" t="str">
            <v>MAR</v>
          </cell>
          <cell r="J7" t="str">
            <v>ABR</v>
          </cell>
          <cell r="L7" t="str">
            <v>MAY</v>
          </cell>
          <cell r="N7" t="str">
            <v>JUN</v>
          </cell>
          <cell r="P7" t="str">
            <v>JUL</v>
          </cell>
          <cell r="R7" t="str">
            <v>AGO</v>
          </cell>
          <cell r="T7" t="str">
            <v>SEP</v>
          </cell>
          <cell r="V7" t="str">
            <v>OCT</v>
          </cell>
          <cell r="X7" t="str">
            <v>NOV</v>
          </cell>
          <cell r="Z7" t="str">
            <v>DIC</v>
          </cell>
          <cell r="AB7" t="str">
            <v>TOTAL</v>
          </cell>
          <cell r="AC7" t="str">
            <v>PROM.</v>
          </cell>
        </row>
        <row r="8">
          <cell r="D8" t="str">
            <v>BM</v>
          </cell>
          <cell r="E8" t="str">
            <v>BPD</v>
          </cell>
          <cell r="F8" t="str">
            <v>BM</v>
          </cell>
          <cell r="G8" t="str">
            <v>BPD</v>
          </cell>
          <cell r="H8" t="str">
            <v>BM</v>
          </cell>
          <cell r="I8" t="str">
            <v>BPD</v>
          </cell>
          <cell r="J8" t="str">
            <v>BM</v>
          </cell>
          <cell r="K8" t="str">
            <v>BPD</v>
          </cell>
          <cell r="L8" t="str">
            <v>BM</v>
          </cell>
          <cell r="M8" t="str">
            <v>BPD</v>
          </cell>
          <cell r="N8" t="str">
            <v>BM</v>
          </cell>
          <cell r="O8" t="str">
            <v>BPD</v>
          </cell>
          <cell r="P8" t="str">
            <v>BM</v>
          </cell>
          <cell r="Q8" t="str">
            <v>BPD</v>
          </cell>
          <cell r="R8" t="str">
            <v>BM</v>
          </cell>
          <cell r="S8" t="str">
            <v>BPD</v>
          </cell>
          <cell r="T8" t="str">
            <v>BM</v>
          </cell>
          <cell r="U8" t="str">
            <v>BPD</v>
          </cell>
          <cell r="V8" t="str">
            <v>BM</v>
          </cell>
          <cell r="W8" t="str">
            <v>BD</v>
          </cell>
          <cell r="X8" t="str">
            <v>BM</v>
          </cell>
          <cell r="Y8" t="str">
            <v>BD</v>
          </cell>
          <cell r="Z8" t="str">
            <v>BM</v>
          </cell>
          <cell r="AA8" t="str">
            <v>BD</v>
          </cell>
          <cell r="AB8" t="str">
            <v>BARRILES</v>
          </cell>
          <cell r="AC8" t="str">
            <v>BPD</v>
          </cell>
        </row>
        <row r="9">
          <cell r="A9" t="str">
            <v>   A N D I N A  S . A .</v>
          </cell>
        </row>
        <row r="10">
          <cell r="A10" t="str">
            <v>BQN </v>
          </cell>
          <cell r="B10" t="str">
            <v>BOQUERON</v>
          </cell>
          <cell r="C10" t="str">
            <v>N</v>
          </cell>
          <cell r="D10">
            <v>937</v>
          </cell>
          <cell r="E10">
            <v>30.225806451612904</v>
          </cell>
          <cell r="F10">
            <v>691</v>
          </cell>
          <cell r="G10">
            <v>24.678571428571427</v>
          </cell>
          <cell r="H10">
            <v>550</v>
          </cell>
          <cell r="I10">
            <v>17.741935483870968</v>
          </cell>
          <cell r="J10">
            <v>564</v>
          </cell>
          <cell r="K10">
            <v>18.8</v>
          </cell>
          <cell r="AB10">
            <v>2742</v>
          </cell>
          <cell r="AC10">
            <v>8.209580838323353</v>
          </cell>
        </row>
        <row r="11">
          <cell r="A11" t="str">
            <v>CAM</v>
          </cell>
          <cell r="B11" t="str">
            <v>CAMIRI</v>
          </cell>
          <cell r="C11" t="str">
            <v>N</v>
          </cell>
          <cell r="D11">
            <v>353</v>
          </cell>
          <cell r="E11">
            <v>11.387096774193548</v>
          </cell>
          <cell r="F11">
            <v>321</v>
          </cell>
          <cell r="G11">
            <v>11.464285714285714</v>
          </cell>
          <cell r="H11">
            <v>362</v>
          </cell>
          <cell r="I11">
            <v>11.67741935483871</v>
          </cell>
          <cell r="J11">
            <v>336</v>
          </cell>
          <cell r="K11">
            <v>11.2</v>
          </cell>
          <cell r="L11">
            <v>341</v>
          </cell>
          <cell r="M11">
            <v>11</v>
          </cell>
          <cell r="N11">
            <v>309</v>
          </cell>
          <cell r="O11">
            <v>10.3</v>
          </cell>
          <cell r="P11">
            <v>1113</v>
          </cell>
          <cell r="Q11">
            <v>35.903225806451616</v>
          </cell>
          <cell r="R11" t="e">
            <v>#REF!</v>
          </cell>
          <cell r="S11" t="e">
            <v>#REF!</v>
          </cell>
          <cell r="T11" t="e">
            <v>#REF!</v>
          </cell>
          <cell r="U11" t="e">
            <v>#REF!</v>
          </cell>
          <cell r="AB11" t="e">
            <v>#REF!</v>
          </cell>
          <cell r="AC11" t="e">
            <v>#REF!</v>
          </cell>
        </row>
        <row r="12">
          <cell r="A12" t="str">
            <v>CCB</v>
          </cell>
          <cell r="B12" t="str">
            <v>CASCABEL</v>
          </cell>
          <cell r="C12" t="str">
            <v>N</v>
          </cell>
          <cell r="D12">
            <v>918</v>
          </cell>
          <cell r="E12">
            <v>29.612903225806452</v>
          </cell>
          <cell r="F12">
            <v>1205</v>
          </cell>
          <cell r="G12">
            <v>43.035714285714285</v>
          </cell>
          <cell r="H12">
            <v>1400</v>
          </cell>
          <cell r="I12">
            <v>45.16129032258065</v>
          </cell>
          <cell r="J12">
            <v>1869</v>
          </cell>
          <cell r="K12">
            <v>62.3</v>
          </cell>
          <cell r="L12">
            <v>2008</v>
          </cell>
          <cell r="M12">
            <v>64.7741935483871</v>
          </cell>
          <cell r="N12">
            <v>2253</v>
          </cell>
          <cell r="O12">
            <v>75.1</v>
          </cell>
          <cell r="P12">
            <v>3688</v>
          </cell>
          <cell r="Q12">
            <v>118.96774193548387</v>
          </cell>
          <cell r="R12" t="e">
            <v>#REF!</v>
          </cell>
          <cell r="S12" t="e">
            <v>#REF!</v>
          </cell>
          <cell r="T12" t="e">
            <v>#REF!</v>
          </cell>
          <cell r="U12" t="e">
            <v>#REF!</v>
          </cell>
          <cell r="AB12" t="e">
            <v>#REF!</v>
          </cell>
          <cell r="AC12" t="e">
            <v>#REF!</v>
          </cell>
        </row>
        <row r="13">
          <cell r="A13" t="str">
            <v>CBR</v>
          </cell>
          <cell r="B13" t="str">
            <v>COBRA</v>
          </cell>
          <cell r="C13" t="str">
            <v>N</v>
          </cell>
          <cell r="D13">
            <v>99</v>
          </cell>
          <cell r="E13">
            <v>3.193548387096774</v>
          </cell>
          <cell r="F13">
            <v>94</v>
          </cell>
          <cell r="G13">
            <v>3.357142857142857</v>
          </cell>
          <cell r="H13">
            <v>18</v>
          </cell>
          <cell r="I13">
            <v>0.5806451612903226</v>
          </cell>
          <cell r="P13">
            <v>8</v>
          </cell>
          <cell r="Q13">
            <v>0.25806451612903225</v>
          </cell>
          <cell r="AB13">
            <v>219</v>
          </cell>
          <cell r="AC13">
            <v>0.655688622754491</v>
          </cell>
        </row>
        <row r="14">
          <cell r="A14" t="str">
            <v>GRY</v>
          </cell>
          <cell r="B14" t="str">
            <v>GUAIRUY</v>
          </cell>
          <cell r="C14" t="str">
            <v>N</v>
          </cell>
          <cell r="P14">
            <v>47</v>
          </cell>
          <cell r="Q14">
            <v>1.5161290322580645</v>
          </cell>
          <cell r="AB14">
            <v>47</v>
          </cell>
          <cell r="AC14">
            <v>0.1407185628742515</v>
          </cell>
        </row>
        <row r="15">
          <cell r="A15" t="str">
            <v>LPÑ</v>
          </cell>
          <cell r="B15" t="str">
            <v>LA PEÑA</v>
          </cell>
          <cell r="C15" t="str">
            <v>N</v>
          </cell>
          <cell r="D15">
            <v>13183</v>
          </cell>
          <cell r="E15">
            <v>425.258064516129</v>
          </cell>
          <cell r="F15">
            <v>12963</v>
          </cell>
          <cell r="G15">
            <v>462.9642857142857</v>
          </cell>
          <cell r="H15">
            <v>12914</v>
          </cell>
          <cell r="I15">
            <v>416.5806451612903</v>
          </cell>
          <cell r="J15">
            <v>12598</v>
          </cell>
          <cell r="K15">
            <v>419.93333333333334</v>
          </cell>
          <cell r="L15">
            <v>10635</v>
          </cell>
          <cell r="M15">
            <v>343.06451612903226</v>
          </cell>
          <cell r="N15">
            <v>5070</v>
          </cell>
          <cell r="O15">
            <v>169</v>
          </cell>
          <cell r="P15">
            <v>15428</v>
          </cell>
          <cell r="Q15">
            <v>497.6774193548387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AB15" t="e">
            <v>#REF!</v>
          </cell>
          <cell r="AC15" t="e">
            <v>#REF!</v>
          </cell>
        </row>
        <row r="16">
          <cell r="A16" t="str">
            <v>PTJ</v>
          </cell>
          <cell r="B16" t="str">
            <v>PATUJU</v>
          </cell>
          <cell r="C16" t="str">
            <v>N</v>
          </cell>
          <cell r="T16" t="e">
            <v>#REF!</v>
          </cell>
          <cell r="U16" t="e">
            <v>#REF!</v>
          </cell>
          <cell r="AB16" t="e">
            <v>#REF!</v>
          </cell>
          <cell r="AC16" t="e">
            <v>#REF!</v>
          </cell>
        </row>
        <row r="17">
          <cell r="A17" t="str">
            <v>RGD</v>
          </cell>
          <cell r="B17" t="str">
            <v>RIO GRANDE</v>
          </cell>
          <cell r="C17" t="str">
            <v>E</v>
          </cell>
          <cell r="D17">
            <v>27753</v>
          </cell>
          <cell r="E17">
            <v>895.258064516129</v>
          </cell>
          <cell r="F17">
            <v>24060</v>
          </cell>
          <cell r="G17">
            <v>859.2857142857143</v>
          </cell>
          <cell r="H17">
            <v>26030.233587247592</v>
          </cell>
          <cell r="I17">
            <v>839.6849544273417</v>
          </cell>
          <cell r="J17">
            <v>26018.46944357492</v>
          </cell>
          <cell r="K17">
            <v>867.2823147858306</v>
          </cell>
          <cell r="L17">
            <v>27824</v>
          </cell>
          <cell r="M17">
            <v>897.5483870967741</v>
          </cell>
          <cell r="N17">
            <v>23013</v>
          </cell>
          <cell r="O17">
            <v>767.1</v>
          </cell>
          <cell r="P17">
            <v>22773</v>
          </cell>
          <cell r="Q17">
            <v>734.6129032258065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AB17" t="e">
            <v>#REF!</v>
          </cell>
          <cell r="AC17" t="e">
            <v>#REF!</v>
          </cell>
        </row>
        <row r="18">
          <cell r="A18" t="str">
            <v>RGD</v>
          </cell>
          <cell r="B18" t="str">
            <v>RIO GRANDE</v>
          </cell>
          <cell r="C18" t="str">
            <v>N</v>
          </cell>
          <cell r="G18">
            <v>0</v>
          </cell>
          <cell r="H18">
            <v>765.7664127524076</v>
          </cell>
          <cell r="I18">
            <v>24.702142346851858</v>
          </cell>
          <cell r="J18">
            <v>1469.5305564250812</v>
          </cell>
          <cell r="K18">
            <v>48.98435188083604</v>
          </cell>
          <cell r="L18">
            <v>1688</v>
          </cell>
          <cell r="M18">
            <v>54.45161290322581</v>
          </cell>
          <cell r="N18">
            <v>4748</v>
          </cell>
          <cell r="O18">
            <v>158.26666666666668</v>
          </cell>
          <cell r="P18">
            <v>4243</v>
          </cell>
          <cell r="Q18">
            <v>136.8709677419355</v>
          </cell>
          <cell r="R18" t="e">
            <v>#REF!</v>
          </cell>
          <cell r="S18" t="e">
            <v>#REF!</v>
          </cell>
          <cell r="T18" t="e">
            <v>#REF!</v>
          </cell>
          <cell r="U18" t="e">
            <v>#REF!</v>
          </cell>
          <cell r="AB18" t="e">
            <v>#REF!</v>
          </cell>
          <cell r="AC18" t="e">
            <v>#REF!</v>
          </cell>
        </row>
        <row r="19">
          <cell r="A19" t="str">
            <v>RGD</v>
          </cell>
          <cell r="B19" t="str">
            <v>PLANTA</v>
          </cell>
          <cell r="C19" t="str">
            <v>E</v>
          </cell>
          <cell r="U19">
            <v>0</v>
          </cell>
        </row>
        <row r="20">
          <cell r="A20" t="str">
            <v>SIR</v>
          </cell>
          <cell r="B20" t="str">
            <v>SIRARI</v>
          </cell>
          <cell r="C20" t="str">
            <v>E</v>
          </cell>
          <cell r="D20">
            <v>2218</v>
          </cell>
          <cell r="E20">
            <v>71.54838709677419</v>
          </cell>
          <cell r="F20">
            <v>2085</v>
          </cell>
          <cell r="G20">
            <v>74.46428571428571</v>
          </cell>
          <cell r="H20">
            <v>2561</v>
          </cell>
          <cell r="I20">
            <v>82.61290322580645</v>
          </cell>
          <cell r="J20">
            <v>2788</v>
          </cell>
          <cell r="K20">
            <v>92.93333333333334</v>
          </cell>
          <cell r="L20">
            <v>3089</v>
          </cell>
          <cell r="M20">
            <v>99.64516129032258</v>
          </cell>
          <cell r="N20">
            <v>3110</v>
          </cell>
          <cell r="O20">
            <v>103.66666666666667</v>
          </cell>
          <cell r="P20">
            <v>3020</v>
          </cell>
          <cell r="Q20">
            <v>97.41935483870968</v>
          </cell>
          <cell r="R20" t="e">
            <v>#REF!</v>
          </cell>
          <cell r="S20" t="e">
            <v>#REF!</v>
          </cell>
          <cell r="T20" t="e">
            <v>#REF!</v>
          </cell>
          <cell r="U20" t="e">
            <v>#REF!</v>
          </cell>
          <cell r="AB20" t="e">
            <v>#REF!</v>
          </cell>
          <cell r="AC20" t="e">
            <v>#REF!</v>
          </cell>
        </row>
        <row r="21">
          <cell r="A21" t="str">
            <v>SIR</v>
          </cell>
          <cell r="B21" t="str">
            <v>SIRARI</v>
          </cell>
          <cell r="C21" t="str">
            <v>N</v>
          </cell>
        </row>
        <row r="22">
          <cell r="A22" t="str">
            <v>TDY</v>
          </cell>
          <cell r="B22" t="str">
            <v>TUNDY</v>
          </cell>
          <cell r="C22" t="str">
            <v>N</v>
          </cell>
          <cell r="D22">
            <v>1234</v>
          </cell>
          <cell r="E22">
            <v>39.806451612903224</v>
          </cell>
          <cell r="F22">
            <v>945</v>
          </cell>
          <cell r="G22">
            <v>33.75</v>
          </cell>
          <cell r="H22">
            <v>2806</v>
          </cell>
          <cell r="I22">
            <v>90.51612903225806</v>
          </cell>
          <cell r="J22">
            <v>5975</v>
          </cell>
          <cell r="K22">
            <v>199.16666666666666</v>
          </cell>
          <cell r="L22">
            <v>10366</v>
          </cell>
          <cell r="M22">
            <v>334.38709677419354</v>
          </cell>
          <cell r="N22">
            <v>11864</v>
          </cell>
          <cell r="O22">
            <v>395.46666666666664</v>
          </cell>
          <cell r="P22">
            <v>8638</v>
          </cell>
          <cell r="Q22">
            <v>278.64516129032256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AB22" t="e">
            <v>#REF!</v>
          </cell>
          <cell r="AC22" t="e">
            <v>#REF!</v>
          </cell>
        </row>
        <row r="23">
          <cell r="A23" t="str">
            <v>VBR</v>
          </cell>
          <cell r="B23" t="str">
            <v>VIBORA</v>
          </cell>
          <cell r="C23" t="str">
            <v>E</v>
          </cell>
          <cell r="D23">
            <v>14134</v>
          </cell>
          <cell r="E23">
            <v>455.93548387096774</v>
          </cell>
          <cell r="F23">
            <v>11465</v>
          </cell>
          <cell r="G23">
            <v>409.4642857142857</v>
          </cell>
          <cell r="H23">
            <v>11751</v>
          </cell>
          <cell r="I23">
            <v>379.06451612903226</v>
          </cell>
          <cell r="J23">
            <v>10199</v>
          </cell>
          <cell r="K23">
            <v>339.96666666666664</v>
          </cell>
          <cell r="L23">
            <v>13936</v>
          </cell>
          <cell r="M23">
            <v>449.5483870967742</v>
          </cell>
          <cell r="N23">
            <v>12896</v>
          </cell>
          <cell r="O23">
            <v>429.8666666666667</v>
          </cell>
          <cell r="P23">
            <v>13135</v>
          </cell>
          <cell r="Q23">
            <v>423.7096774193548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AB23" t="e">
            <v>#REF!</v>
          </cell>
          <cell r="AC23" t="e">
            <v>#REF!</v>
          </cell>
        </row>
        <row r="24">
          <cell r="A24" t="str">
            <v>VBR</v>
          </cell>
          <cell r="B24" t="str">
            <v>PLANTA</v>
          </cell>
          <cell r="C24" t="str">
            <v>E</v>
          </cell>
          <cell r="U24">
            <v>0</v>
          </cell>
        </row>
        <row r="25">
          <cell r="A25" t="str">
            <v>YPC</v>
          </cell>
          <cell r="B25" t="str">
            <v>YAPACANI</v>
          </cell>
          <cell r="C25" t="str">
            <v>E</v>
          </cell>
          <cell r="D25">
            <v>885</v>
          </cell>
          <cell r="E25">
            <v>28.548387096774192</v>
          </cell>
          <cell r="F25">
            <v>832</v>
          </cell>
          <cell r="G25">
            <v>29.714285714285715</v>
          </cell>
          <cell r="H25">
            <v>901</v>
          </cell>
          <cell r="I25">
            <v>29.06451612903226</v>
          </cell>
          <cell r="J25">
            <v>974</v>
          </cell>
          <cell r="K25">
            <v>32.46666666666667</v>
          </cell>
          <cell r="L25">
            <v>1556</v>
          </cell>
          <cell r="M25">
            <v>50.193548387096776</v>
          </cell>
          <cell r="N25">
            <v>8357</v>
          </cell>
          <cell r="O25">
            <v>278.56666666666666</v>
          </cell>
          <cell r="P25">
            <v>5829</v>
          </cell>
          <cell r="Q25">
            <v>188.03225806451613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AB25" t="e">
            <v>#REF!</v>
          </cell>
          <cell r="AC25" t="e">
            <v>#REF!</v>
          </cell>
        </row>
        <row r="26">
          <cell r="A26" t="str">
            <v>YPC</v>
          </cell>
          <cell r="B26" t="str">
            <v>YAPACANI</v>
          </cell>
          <cell r="C26" t="str">
            <v>N</v>
          </cell>
          <cell r="U26">
            <v>0</v>
          </cell>
        </row>
        <row r="27">
          <cell r="A27" t="str">
            <v>TOTAL NUEVO</v>
          </cell>
          <cell r="D27">
            <v>16724</v>
          </cell>
          <cell r="E27">
            <v>539.483870967742</v>
          </cell>
          <cell r="F27">
            <v>16219</v>
          </cell>
          <cell r="G27">
            <v>579.25</v>
          </cell>
          <cell r="H27">
            <v>18815.766412752408</v>
          </cell>
          <cell r="I27">
            <v>606.9602068629808</v>
          </cell>
          <cell r="J27">
            <v>22811.53055642508</v>
          </cell>
          <cell r="K27">
            <v>760.384351880836</v>
          </cell>
          <cell r="L27">
            <v>25038</v>
          </cell>
          <cell r="M27">
            <v>807.6774193548387</v>
          </cell>
          <cell r="N27">
            <v>24244</v>
          </cell>
          <cell r="O27">
            <v>808.1333333333333</v>
          </cell>
          <cell r="P27">
            <v>33165</v>
          </cell>
          <cell r="Q27">
            <v>1069.8387096774193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AB27" t="e">
            <v>#REF!</v>
          </cell>
          <cell r="AC27" t="e">
            <v>#REF!</v>
          </cell>
        </row>
        <row r="28">
          <cell r="A28" t="str">
            <v>TOTAL EXISTENTE</v>
          </cell>
          <cell r="D28">
            <v>44990</v>
          </cell>
          <cell r="E28">
            <v>1451.2903225806451</v>
          </cell>
          <cell r="F28">
            <v>38442</v>
          </cell>
          <cell r="G28">
            <v>1372.9285714285713</v>
          </cell>
          <cell r="H28">
            <v>41243.233587247596</v>
          </cell>
          <cell r="I28">
            <v>1330.4268899112128</v>
          </cell>
          <cell r="J28">
            <v>39979.46944357492</v>
          </cell>
          <cell r="K28">
            <v>1332.6489814524973</v>
          </cell>
          <cell r="L28">
            <v>46405</v>
          </cell>
          <cell r="M28">
            <v>1496.9354838709678</v>
          </cell>
          <cell r="N28">
            <v>47376</v>
          </cell>
          <cell r="O28">
            <v>1579.2</v>
          </cell>
          <cell r="P28">
            <v>44757</v>
          </cell>
          <cell r="Q28">
            <v>1443.774193548387</v>
          </cell>
          <cell r="R28" t="e">
            <v>#REF!</v>
          </cell>
          <cell r="S28" t="e">
            <v>#REF!</v>
          </cell>
          <cell r="T28" t="e">
            <v>#REF!</v>
          </cell>
          <cell r="U28" t="e">
            <v>#REF!</v>
          </cell>
          <cell r="AB28" t="e">
            <v>#REF!</v>
          </cell>
          <cell r="AC28" t="e">
            <v>#REF!</v>
          </cell>
        </row>
        <row r="29">
          <cell r="A29" t="str">
            <v>TOTAL ANDINA</v>
          </cell>
          <cell r="D29">
            <v>61714</v>
          </cell>
          <cell r="E29">
            <v>1990.774193548387</v>
          </cell>
          <cell r="F29">
            <v>54661</v>
          </cell>
          <cell r="G29">
            <v>1952.1785714285713</v>
          </cell>
          <cell r="H29">
            <v>60059</v>
          </cell>
          <cell r="I29">
            <v>1937.3870967741937</v>
          </cell>
          <cell r="J29">
            <v>62791</v>
          </cell>
          <cell r="K29">
            <v>2093.0333333333333</v>
          </cell>
          <cell r="L29">
            <v>71443</v>
          </cell>
          <cell r="M29">
            <v>2304.6129032258063</v>
          </cell>
          <cell r="N29">
            <v>71620</v>
          </cell>
          <cell r="O29">
            <v>2387.3333333333335</v>
          </cell>
          <cell r="P29">
            <v>77922</v>
          </cell>
          <cell r="Q29">
            <v>2513.6129032258063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AB29" t="e">
            <v>#REF!</v>
          </cell>
          <cell r="AC29" t="e">
            <v>#REF!</v>
          </cell>
        </row>
        <row r="30">
          <cell r="A30" t="str">
            <v>   C H A C O   S .  A .</v>
          </cell>
        </row>
        <row r="31">
          <cell r="A31" t="str">
            <v>BBL</v>
          </cell>
          <cell r="B31" t="str">
            <v>BULO BULO</v>
          </cell>
          <cell r="C31" t="str">
            <v>N</v>
          </cell>
        </row>
        <row r="32">
          <cell r="A32" t="str">
            <v>BVT</v>
          </cell>
          <cell r="B32" t="str">
            <v>BUENA VISTA</v>
          </cell>
          <cell r="C32" t="str">
            <v>N</v>
          </cell>
          <cell r="D32">
            <v>77</v>
          </cell>
          <cell r="E32">
            <v>2.4838709677419355</v>
          </cell>
          <cell r="F32">
            <v>56</v>
          </cell>
          <cell r="G32">
            <v>2</v>
          </cell>
          <cell r="H32">
            <v>64</v>
          </cell>
          <cell r="I32">
            <v>2.064516129032258</v>
          </cell>
          <cell r="J32">
            <v>59</v>
          </cell>
          <cell r="K32">
            <v>1.9666666666666666</v>
          </cell>
          <cell r="AB32">
            <v>256</v>
          </cell>
          <cell r="AC32">
            <v>0.7664670658682635</v>
          </cell>
        </row>
        <row r="33">
          <cell r="A33" t="str">
            <v>CRC</v>
          </cell>
          <cell r="B33" t="str">
            <v>CARRASCO</v>
          </cell>
          <cell r="C33" t="str">
            <v>E</v>
          </cell>
          <cell r="D33">
            <v>12286</v>
          </cell>
          <cell r="E33">
            <v>396.3225806451613</v>
          </cell>
          <cell r="F33">
            <v>10963</v>
          </cell>
          <cell r="G33">
            <v>391.5357142857143</v>
          </cell>
          <cell r="H33">
            <v>11715</v>
          </cell>
          <cell r="I33">
            <v>377.9032258064516</v>
          </cell>
          <cell r="J33">
            <v>7758</v>
          </cell>
          <cell r="K33">
            <v>258.6</v>
          </cell>
          <cell r="L33">
            <v>5436</v>
          </cell>
          <cell r="M33">
            <v>175.3548387096774</v>
          </cell>
          <cell r="N33">
            <v>6138</v>
          </cell>
          <cell r="O33">
            <v>204.6</v>
          </cell>
          <cell r="P33">
            <v>7350</v>
          </cell>
          <cell r="Q33">
            <v>237.09677419354838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AB33" t="e">
            <v>#REF!</v>
          </cell>
          <cell r="AC33" t="e">
            <v>#REF!</v>
          </cell>
        </row>
        <row r="34">
          <cell r="A34" t="str">
            <v>CRC</v>
          </cell>
          <cell r="B34" t="str">
            <v>CARRASCO-4</v>
          </cell>
          <cell r="C34" t="str">
            <v>N</v>
          </cell>
          <cell r="H34">
            <v>19</v>
          </cell>
          <cell r="I34">
            <v>0.6129032258064516</v>
          </cell>
          <cell r="J34">
            <v>3</v>
          </cell>
          <cell r="K34">
            <v>0.1</v>
          </cell>
          <cell r="L34">
            <v>55</v>
          </cell>
          <cell r="M34">
            <v>1.7741935483870968</v>
          </cell>
          <cell r="N34">
            <v>150</v>
          </cell>
          <cell r="O34">
            <v>5</v>
          </cell>
          <cell r="P34">
            <v>155</v>
          </cell>
          <cell r="Q34">
            <v>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AB34" t="e">
            <v>#REF!</v>
          </cell>
          <cell r="AC34" t="e">
            <v>#REF!</v>
          </cell>
        </row>
        <row r="35">
          <cell r="A35" t="str">
            <v>CRC</v>
          </cell>
          <cell r="B35" t="str">
            <v>PLANTA</v>
          </cell>
          <cell r="U35">
            <v>0</v>
          </cell>
        </row>
        <row r="36">
          <cell r="A36" t="str">
            <v>CMT</v>
          </cell>
          <cell r="B36" t="str">
            <v>CAMATINDI</v>
          </cell>
          <cell r="C36" t="str">
            <v>N</v>
          </cell>
          <cell r="D36">
            <v>68</v>
          </cell>
          <cell r="E36">
            <v>2.193548387096774</v>
          </cell>
          <cell r="F36">
            <v>66</v>
          </cell>
          <cell r="G36">
            <v>2.357142857142857</v>
          </cell>
          <cell r="H36">
            <v>73</v>
          </cell>
          <cell r="I36">
            <v>2.3548387096774195</v>
          </cell>
          <cell r="J36">
            <v>65</v>
          </cell>
          <cell r="K36">
            <v>2.1666666666666665</v>
          </cell>
          <cell r="AB36">
            <v>272</v>
          </cell>
          <cell r="AC36">
            <v>0.8143712574850299</v>
          </cell>
        </row>
        <row r="37">
          <cell r="A37" t="str">
            <v>HSR</v>
          </cell>
          <cell r="B37" t="str">
            <v>H.SUAREZ R.</v>
          </cell>
          <cell r="C37" t="str">
            <v>N</v>
          </cell>
          <cell r="D37">
            <v>4131</v>
          </cell>
          <cell r="E37">
            <v>133.25806451612902</v>
          </cell>
          <cell r="F37">
            <v>3853</v>
          </cell>
          <cell r="G37">
            <v>137.60714285714286</v>
          </cell>
          <cell r="H37">
            <v>4514</v>
          </cell>
          <cell r="I37">
            <v>145.61290322580646</v>
          </cell>
          <cell r="J37">
            <v>4563</v>
          </cell>
          <cell r="K37">
            <v>152.1</v>
          </cell>
          <cell r="L37">
            <v>4606</v>
          </cell>
          <cell r="M37">
            <v>148.58064516129033</v>
          </cell>
          <cell r="N37">
            <v>4809</v>
          </cell>
          <cell r="O37">
            <v>160.3</v>
          </cell>
          <cell r="P37">
            <v>5004</v>
          </cell>
          <cell r="Q37">
            <v>161.41935483870967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AB37" t="e">
            <v>#REF!</v>
          </cell>
          <cell r="AC37" t="e">
            <v>#REF!</v>
          </cell>
        </row>
        <row r="38">
          <cell r="A38" t="str">
            <v>KTR</v>
          </cell>
          <cell r="B38" t="str">
            <v>KATARI</v>
          </cell>
          <cell r="C38" t="str">
            <v>N</v>
          </cell>
          <cell r="D38">
            <v>18704</v>
          </cell>
          <cell r="E38">
            <v>603.3548387096774</v>
          </cell>
          <cell r="F38">
            <v>16674</v>
          </cell>
          <cell r="G38">
            <v>595.5</v>
          </cell>
          <cell r="H38">
            <v>18495</v>
          </cell>
          <cell r="I38">
            <v>596.6129032258065</v>
          </cell>
          <cell r="J38">
            <v>18064</v>
          </cell>
          <cell r="K38">
            <v>602.1333333333333</v>
          </cell>
          <cell r="L38">
            <v>18651</v>
          </cell>
          <cell r="M38">
            <v>601.6451612903226</v>
          </cell>
          <cell r="N38">
            <v>18067</v>
          </cell>
          <cell r="O38">
            <v>602.2333333333333</v>
          </cell>
          <cell r="P38">
            <v>18649</v>
          </cell>
          <cell r="Q38">
            <v>601.5806451612904</v>
          </cell>
          <cell r="R38" t="e">
            <v>#REF!</v>
          </cell>
          <cell r="S38" t="e">
            <v>#REF!</v>
          </cell>
          <cell r="T38" t="e">
            <v>#REF!</v>
          </cell>
          <cell r="U38" t="e">
            <v>#REF!</v>
          </cell>
          <cell r="AB38" t="e">
            <v>#REF!</v>
          </cell>
          <cell r="AC38" t="e">
            <v>#REF!</v>
          </cell>
        </row>
        <row r="39">
          <cell r="A39" t="str">
            <v>LCS</v>
          </cell>
          <cell r="B39" t="str">
            <v>LOS CUSIS</v>
          </cell>
          <cell r="C39" t="str">
            <v>N</v>
          </cell>
          <cell r="H39">
            <v>227</v>
          </cell>
          <cell r="I39">
            <v>7.32258064516129</v>
          </cell>
          <cell r="J39">
            <v>177</v>
          </cell>
          <cell r="K39">
            <v>5.9</v>
          </cell>
          <cell r="L39">
            <v>2608</v>
          </cell>
          <cell r="M39">
            <v>84.12903225806451</v>
          </cell>
          <cell r="N39">
            <v>7273</v>
          </cell>
          <cell r="O39">
            <v>242.43333333333334</v>
          </cell>
          <cell r="P39">
            <v>7112</v>
          </cell>
          <cell r="Q39">
            <v>229.41935483870967</v>
          </cell>
          <cell r="R39" t="e">
            <v>#REF!</v>
          </cell>
          <cell r="S39" t="e">
            <v>#REF!</v>
          </cell>
          <cell r="T39" t="e">
            <v>#REF!</v>
          </cell>
          <cell r="U39" t="e">
            <v>#REF!</v>
          </cell>
          <cell r="AB39" t="e">
            <v>#REF!</v>
          </cell>
          <cell r="AC39" t="e">
            <v>#REF!</v>
          </cell>
        </row>
        <row r="40">
          <cell r="A40" t="str">
            <v>MCT</v>
          </cell>
          <cell r="B40" t="str">
            <v>MONTECRISTO</v>
          </cell>
          <cell r="C40" t="str">
            <v>N</v>
          </cell>
          <cell r="L40">
            <v>3</v>
          </cell>
          <cell r="M40">
            <v>0.0967741935483871</v>
          </cell>
          <cell r="T40" t="e">
            <v>#REF!</v>
          </cell>
          <cell r="U40" t="e">
            <v>#REF!</v>
          </cell>
          <cell r="AB40" t="e">
            <v>#REF!</v>
          </cell>
          <cell r="AC40" t="e">
            <v>#REF!</v>
          </cell>
        </row>
        <row r="41">
          <cell r="A41" t="str">
            <v>PJS</v>
          </cell>
          <cell r="B41" t="str">
            <v>PATUJUSAL</v>
          </cell>
          <cell r="C41" t="str">
            <v>N</v>
          </cell>
          <cell r="D41">
            <v>10724</v>
          </cell>
          <cell r="E41">
            <v>345.93548387096774</v>
          </cell>
          <cell r="F41">
            <v>9774</v>
          </cell>
          <cell r="G41">
            <v>349.07142857142856</v>
          </cell>
          <cell r="H41">
            <v>11574</v>
          </cell>
          <cell r="I41">
            <v>373.35483870967744</v>
          </cell>
          <cell r="J41">
            <v>11096</v>
          </cell>
          <cell r="K41">
            <v>369.8666666666667</v>
          </cell>
          <cell r="L41">
            <v>12225</v>
          </cell>
          <cell r="M41">
            <v>394.35483870967744</v>
          </cell>
          <cell r="N41">
            <v>12792</v>
          </cell>
          <cell r="O41">
            <v>426.4</v>
          </cell>
          <cell r="P41">
            <v>13592</v>
          </cell>
          <cell r="Q41">
            <v>438.4516129032258</v>
          </cell>
          <cell r="R41" t="e">
            <v>#REF!</v>
          </cell>
          <cell r="S41" t="e">
            <v>#REF!</v>
          </cell>
          <cell r="T41" t="e">
            <v>#REF!</v>
          </cell>
          <cell r="U41" t="e">
            <v>#REF!</v>
          </cell>
          <cell r="AB41" t="e">
            <v>#REF!</v>
          </cell>
          <cell r="AC41" t="e">
            <v>#REF!</v>
          </cell>
        </row>
        <row r="42">
          <cell r="A42" t="str">
            <v>SNQ</v>
          </cell>
          <cell r="B42" t="str">
            <v>SAN ROQUE</v>
          </cell>
          <cell r="C42" t="str">
            <v>N</v>
          </cell>
          <cell r="D42">
            <v>1251</v>
          </cell>
          <cell r="E42">
            <v>40.354838709677416</v>
          </cell>
          <cell r="F42">
            <v>1871</v>
          </cell>
          <cell r="G42">
            <v>66.82142857142857</v>
          </cell>
          <cell r="H42">
            <v>2186</v>
          </cell>
          <cell r="I42">
            <v>70.51612903225806</v>
          </cell>
          <cell r="J42">
            <v>1815</v>
          </cell>
          <cell r="K42">
            <v>60.5</v>
          </cell>
          <cell r="L42">
            <v>2088</v>
          </cell>
          <cell r="M42">
            <v>67.35483870967742</v>
          </cell>
          <cell r="N42">
            <v>2255</v>
          </cell>
          <cell r="O42">
            <v>75.16666666666667</v>
          </cell>
          <cell r="P42">
            <v>2331</v>
          </cell>
          <cell r="Q42">
            <v>75.19354838709677</v>
          </cell>
          <cell r="R42" t="e">
            <v>#REF!</v>
          </cell>
          <cell r="S42" t="e">
            <v>#REF!</v>
          </cell>
          <cell r="T42" t="e">
            <v>#REF!</v>
          </cell>
          <cell r="U42" t="e">
            <v>#REF!</v>
          </cell>
          <cell r="AB42" t="e">
            <v>#REF!</v>
          </cell>
          <cell r="AC42" t="e">
            <v>#REF!</v>
          </cell>
        </row>
        <row r="43">
          <cell r="A43" t="str">
            <v>SNQ</v>
          </cell>
          <cell r="B43" t="str">
            <v>PLANTA</v>
          </cell>
          <cell r="C43" t="str">
            <v>N</v>
          </cell>
          <cell r="U43">
            <v>0</v>
          </cell>
        </row>
        <row r="44">
          <cell r="A44" t="str">
            <v>VGR</v>
          </cell>
          <cell r="B44" t="str">
            <v>VUELTA GRANDE</v>
          </cell>
          <cell r="C44" t="str">
            <v>E</v>
          </cell>
          <cell r="D44">
            <v>1911</v>
          </cell>
          <cell r="E44">
            <v>61.645161290322584</v>
          </cell>
          <cell r="F44">
            <v>1718</v>
          </cell>
          <cell r="G44">
            <v>61.357142857142854</v>
          </cell>
          <cell r="H44">
            <v>1928</v>
          </cell>
          <cell r="I44">
            <v>62.193548387096776</v>
          </cell>
          <cell r="J44">
            <v>2018</v>
          </cell>
          <cell r="K44">
            <v>67.26666666666667</v>
          </cell>
          <cell r="L44">
            <v>2291</v>
          </cell>
          <cell r="M44">
            <v>73.90322580645162</v>
          </cell>
          <cell r="N44">
            <v>2347</v>
          </cell>
          <cell r="O44">
            <v>78.23333333333333</v>
          </cell>
          <cell r="P44">
            <v>2765</v>
          </cell>
          <cell r="Q44">
            <v>89.19354838709677</v>
          </cell>
          <cell r="R44" t="e">
            <v>#REF!</v>
          </cell>
          <cell r="S44" t="e">
            <v>#REF!</v>
          </cell>
          <cell r="T44" t="e">
            <v>#REF!</v>
          </cell>
          <cell r="U44" t="e">
            <v>#REF!</v>
          </cell>
          <cell r="AB44" t="e">
            <v>#REF!</v>
          </cell>
          <cell r="AC44" t="e">
            <v>#REF!</v>
          </cell>
        </row>
        <row r="45">
          <cell r="A45" t="str">
            <v>VGR</v>
          </cell>
          <cell r="B45" t="str">
            <v>PLANTA</v>
          </cell>
          <cell r="C45" t="str">
            <v>E</v>
          </cell>
          <cell r="U45">
            <v>0</v>
          </cell>
        </row>
        <row r="46">
          <cell r="A46" t="str">
            <v>TOTAL NUEVO</v>
          </cell>
          <cell r="D46">
            <v>34955</v>
          </cell>
          <cell r="E46">
            <v>1127.5806451612902</v>
          </cell>
          <cell r="F46">
            <v>32294</v>
          </cell>
          <cell r="G46">
            <v>1153.357142857143</v>
          </cell>
          <cell r="H46">
            <v>37152</v>
          </cell>
          <cell r="I46">
            <v>1198.4516129032259</v>
          </cell>
          <cell r="J46">
            <v>35842</v>
          </cell>
          <cell r="K46">
            <v>1194.7333333333333</v>
          </cell>
          <cell r="L46">
            <v>40236</v>
          </cell>
          <cell r="M46">
            <v>1297.9354838709678</v>
          </cell>
          <cell r="N46">
            <v>45346</v>
          </cell>
          <cell r="O46">
            <v>1511.5333333333333</v>
          </cell>
          <cell r="P46">
            <v>46843</v>
          </cell>
          <cell r="Q46">
            <v>1511.0645161290322</v>
          </cell>
          <cell r="R46" t="e">
            <v>#REF!</v>
          </cell>
          <cell r="S46" t="e">
            <v>#REF!</v>
          </cell>
          <cell r="T46" t="e">
            <v>#REF!</v>
          </cell>
          <cell r="U46" t="e">
            <v>#REF!</v>
          </cell>
          <cell r="AB46" t="e">
            <v>#REF!</v>
          </cell>
          <cell r="AC46" t="e">
            <v>#REF!</v>
          </cell>
        </row>
        <row r="47">
          <cell r="A47" t="str">
            <v>TOTAL EXISTENTE</v>
          </cell>
          <cell r="D47">
            <v>14197</v>
          </cell>
          <cell r="E47">
            <v>457.96774193548384</v>
          </cell>
          <cell r="F47">
            <v>12681</v>
          </cell>
          <cell r="G47">
            <v>452.89285714285717</v>
          </cell>
          <cell r="H47">
            <v>13643</v>
          </cell>
          <cell r="I47">
            <v>440.0967741935484</v>
          </cell>
          <cell r="J47">
            <v>9776</v>
          </cell>
          <cell r="K47">
            <v>325.8666666666667</v>
          </cell>
          <cell r="L47">
            <v>7727</v>
          </cell>
          <cell r="M47">
            <v>249.25806451612902</v>
          </cell>
          <cell r="N47">
            <v>8485</v>
          </cell>
          <cell r="O47">
            <v>282.8333333333333</v>
          </cell>
          <cell r="P47">
            <v>10115</v>
          </cell>
          <cell r="Q47">
            <v>326.2903225806452</v>
          </cell>
          <cell r="R47" t="e">
            <v>#REF!</v>
          </cell>
          <cell r="S47" t="e">
            <v>#REF!</v>
          </cell>
          <cell r="T47" t="e">
            <v>#REF!</v>
          </cell>
          <cell r="U47" t="e">
            <v>#REF!</v>
          </cell>
          <cell r="AB47" t="e">
            <v>#REF!</v>
          </cell>
          <cell r="AC47" t="e">
            <v>#REF!</v>
          </cell>
        </row>
        <row r="48">
          <cell r="A48" t="str">
            <v>TOTAL CHACO</v>
          </cell>
          <cell r="D48">
            <v>49152</v>
          </cell>
          <cell r="E48">
            <v>1585.5483870967741</v>
          </cell>
          <cell r="F48">
            <v>44975</v>
          </cell>
          <cell r="G48">
            <v>1606.25</v>
          </cell>
          <cell r="H48">
            <v>50795</v>
          </cell>
          <cell r="I48">
            <v>1638.5483870967741</v>
          </cell>
          <cell r="J48">
            <v>45618</v>
          </cell>
          <cell r="K48">
            <v>1520.6</v>
          </cell>
          <cell r="L48">
            <v>47963</v>
          </cell>
          <cell r="M48">
            <v>1547.1935483870968</v>
          </cell>
          <cell r="N48">
            <v>53831</v>
          </cell>
          <cell r="O48">
            <v>1794.3666666666666</v>
          </cell>
          <cell r="P48">
            <v>56958</v>
          </cell>
          <cell r="Q48">
            <v>1837.3548387096773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AB48" t="e">
            <v>#REF!</v>
          </cell>
          <cell r="AC48" t="e">
            <v>#REF!</v>
          </cell>
        </row>
        <row r="49">
          <cell r="A49" t="str">
            <v>  VINTAGE PETROLEUM BOLIVIANA LTD. (SHAMROCK VENTURES)</v>
          </cell>
        </row>
        <row r="50">
          <cell r="A50" t="str">
            <v>NJL</v>
          </cell>
          <cell r="B50" t="str">
            <v>NARANJILLOS</v>
          </cell>
          <cell r="C50" t="str">
            <v>N</v>
          </cell>
          <cell r="U50">
            <v>0</v>
          </cell>
        </row>
        <row r="51">
          <cell r="A51" t="str">
            <v>ÑPC</v>
          </cell>
          <cell r="B51" t="str">
            <v>ÑUPUCO</v>
          </cell>
          <cell r="C51" t="str">
            <v>N</v>
          </cell>
          <cell r="D51">
            <v>285</v>
          </cell>
          <cell r="E51">
            <v>9.193548387096774</v>
          </cell>
          <cell r="F51">
            <v>383</v>
          </cell>
          <cell r="G51">
            <v>13.678571428571429</v>
          </cell>
          <cell r="H51">
            <v>608</v>
          </cell>
          <cell r="I51">
            <v>19.612903225806452</v>
          </cell>
          <cell r="J51">
            <v>530</v>
          </cell>
          <cell r="K51">
            <v>17.666666666666668</v>
          </cell>
          <cell r="L51">
            <v>752</v>
          </cell>
          <cell r="M51">
            <v>24.258064516129032</v>
          </cell>
          <cell r="N51">
            <v>600</v>
          </cell>
          <cell r="O51">
            <v>20</v>
          </cell>
          <cell r="P51">
            <v>632</v>
          </cell>
          <cell r="Q51">
            <v>20.387096774193548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AB51" t="e">
            <v>#REF!</v>
          </cell>
          <cell r="AC51" t="e">
            <v>#REF!</v>
          </cell>
        </row>
        <row r="52">
          <cell r="A52" t="str">
            <v>PVN</v>
          </cell>
          <cell r="B52" t="str">
            <v>PORVENIR</v>
          </cell>
          <cell r="C52" t="str">
            <v>E</v>
          </cell>
          <cell r="D52">
            <v>3079</v>
          </cell>
          <cell r="E52">
            <v>99.3225806451613</v>
          </cell>
          <cell r="F52">
            <v>1052</v>
          </cell>
          <cell r="G52">
            <v>37.57142857142857</v>
          </cell>
          <cell r="H52">
            <v>614</v>
          </cell>
          <cell r="I52">
            <v>19.806451612903224</v>
          </cell>
          <cell r="J52">
            <v>614</v>
          </cell>
          <cell r="K52">
            <v>20.466666666666665</v>
          </cell>
          <cell r="L52">
            <v>296</v>
          </cell>
          <cell r="M52">
            <v>9.548387096774194</v>
          </cell>
          <cell r="N52">
            <v>400</v>
          </cell>
          <cell r="O52">
            <v>13.333333333333334</v>
          </cell>
          <cell r="P52">
            <v>909</v>
          </cell>
          <cell r="Q52">
            <v>29.322580645161292</v>
          </cell>
          <cell r="R52" t="e">
            <v>#REF!</v>
          </cell>
          <cell r="S52" t="e">
            <v>#REF!</v>
          </cell>
          <cell r="T52" t="e">
            <v>#REF!</v>
          </cell>
          <cell r="U52" t="e">
            <v>#REF!</v>
          </cell>
          <cell r="AB52" t="e">
            <v>#REF!</v>
          </cell>
          <cell r="AC52" t="e">
            <v>#REF!</v>
          </cell>
        </row>
        <row r="53">
          <cell r="U53">
            <v>0</v>
          </cell>
        </row>
        <row r="54">
          <cell r="A54" t="str">
            <v>TOTAL VENTURES</v>
          </cell>
          <cell r="D54">
            <v>3364</v>
          </cell>
          <cell r="E54">
            <v>108.51612903225806</v>
          </cell>
          <cell r="F54">
            <v>1435</v>
          </cell>
          <cell r="G54">
            <v>51.25</v>
          </cell>
          <cell r="H54">
            <v>1222</v>
          </cell>
          <cell r="I54">
            <v>39.41935483870968</v>
          </cell>
          <cell r="J54">
            <v>1144</v>
          </cell>
          <cell r="K54">
            <v>38.13333333333333</v>
          </cell>
          <cell r="L54">
            <v>1048</v>
          </cell>
          <cell r="M54">
            <v>33.806451612903224</v>
          </cell>
          <cell r="N54">
            <v>1000</v>
          </cell>
          <cell r="O54">
            <v>33.333333333333336</v>
          </cell>
          <cell r="P54">
            <v>1541</v>
          </cell>
          <cell r="Q54">
            <v>49.70967741935484</v>
          </cell>
          <cell r="R54" t="e">
            <v>#REF!</v>
          </cell>
          <cell r="S54" t="e">
            <v>#REF!</v>
          </cell>
          <cell r="T54" t="e">
            <v>#REF!</v>
          </cell>
          <cell r="U54" t="e">
            <v>#REF!</v>
          </cell>
          <cell r="AB54" t="e">
            <v>#REF!</v>
          </cell>
          <cell r="AC54" t="e">
            <v>#REF!</v>
          </cell>
        </row>
        <row r="55">
          <cell r="A55" t="str">
            <v>  M A X U S   B O L I V I A   I N C .</v>
          </cell>
        </row>
        <row r="56">
          <cell r="A56" t="str">
            <v>MGD</v>
          </cell>
          <cell r="B56" t="str">
            <v>MONTEAGUDO</v>
          </cell>
          <cell r="C56" t="str">
            <v>N</v>
          </cell>
          <cell r="D56">
            <v>8242</v>
          </cell>
          <cell r="E56">
            <v>265.8709677419355</v>
          </cell>
          <cell r="F56">
            <v>7638</v>
          </cell>
          <cell r="G56">
            <v>272.7857142857143</v>
          </cell>
          <cell r="H56">
            <v>8368</v>
          </cell>
          <cell r="I56">
            <v>269.93548387096774</v>
          </cell>
          <cell r="J56">
            <v>10025</v>
          </cell>
          <cell r="K56">
            <v>334.1666666666667</v>
          </cell>
          <cell r="L56">
            <v>9281</v>
          </cell>
          <cell r="M56">
            <v>299.38709677419354</v>
          </cell>
          <cell r="N56">
            <v>8776</v>
          </cell>
          <cell r="O56">
            <v>292.53333333333336</v>
          </cell>
          <cell r="P56">
            <v>8653</v>
          </cell>
          <cell r="Q56">
            <v>279.1290322580645</v>
          </cell>
          <cell r="R56" t="e">
            <v>#REF!</v>
          </cell>
          <cell r="S56" t="e">
            <v>#REF!</v>
          </cell>
          <cell r="T56" t="e">
            <v>#REF!</v>
          </cell>
          <cell r="U56" t="e">
            <v>#REF!</v>
          </cell>
          <cell r="AB56" t="e">
            <v>#REF!</v>
          </cell>
          <cell r="AC56" t="e">
            <v>#REF!</v>
          </cell>
        </row>
        <row r="57">
          <cell r="A57" t="str">
            <v>PLM</v>
          </cell>
          <cell r="B57" t="str">
            <v>PALOMA</v>
          </cell>
          <cell r="C57" t="str">
            <v>N</v>
          </cell>
          <cell r="D57">
            <v>2590</v>
          </cell>
          <cell r="E57">
            <v>83.54838709677419</v>
          </cell>
          <cell r="F57">
            <v>1379</v>
          </cell>
          <cell r="G57">
            <v>49.25</v>
          </cell>
          <cell r="H57">
            <v>959</v>
          </cell>
          <cell r="I57">
            <v>30.93548387096774</v>
          </cell>
          <cell r="J57">
            <v>1248</v>
          </cell>
          <cell r="K57">
            <v>41.6</v>
          </cell>
          <cell r="L57">
            <v>1702</v>
          </cell>
          <cell r="M57">
            <v>54.903225806451616</v>
          </cell>
          <cell r="N57">
            <v>2423</v>
          </cell>
          <cell r="O57">
            <v>80.76666666666667</v>
          </cell>
          <cell r="P57">
            <v>2232</v>
          </cell>
          <cell r="Q57">
            <v>72</v>
          </cell>
          <cell r="R57" t="e">
            <v>#REF!</v>
          </cell>
          <cell r="S57" t="e">
            <v>#REF!</v>
          </cell>
          <cell r="T57" t="e">
            <v>#REF!</v>
          </cell>
          <cell r="U57" t="e">
            <v>#REF!</v>
          </cell>
          <cell r="AB57" t="e">
            <v>#REF!</v>
          </cell>
          <cell r="AC57" t="e">
            <v>#REF!</v>
          </cell>
        </row>
        <row r="58">
          <cell r="A58" t="str">
            <v>SRB</v>
          </cell>
          <cell r="B58" t="str">
            <v>SURUBI</v>
          </cell>
          <cell r="C58" t="str">
            <v>E</v>
          </cell>
          <cell r="D58">
            <v>6107</v>
          </cell>
          <cell r="E58">
            <v>197</v>
          </cell>
          <cell r="F58">
            <v>6750</v>
          </cell>
          <cell r="G58">
            <v>241.07142857142858</v>
          </cell>
          <cell r="H58">
            <v>8999</v>
          </cell>
          <cell r="I58">
            <v>290.2903225806452</v>
          </cell>
          <cell r="J58">
            <v>8973</v>
          </cell>
          <cell r="K58">
            <v>299.1</v>
          </cell>
          <cell r="L58">
            <v>10171</v>
          </cell>
          <cell r="M58">
            <v>328.0967741935484</v>
          </cell>
          <cell r="N58">
            <v>9779</v>
          </cell>
          <cell r="O58">
            <v>325.96666666666664</v>
          </cell>
          <cell r="P58">
            <v>10013</v>
          </cell>
          <cell r="Q58">
            <v>323</v>
          </cell>
          <cell r="R58" t="e">
            <v>#REF!</v>
          </cell>
          <cell r="S58" t="e">
            <v>#REF!</v>
          </cell>
          <cell r="T58" t="e">
            <v>#REF!</v>
          </cell>
          <cell r="U58" t="e">
            <v>#REF!</v>
          </cell>
          <cell r="AB58" t="e">
            <v>#REF!</v>
          </cell>
          <cell r="AC58" t="e">
            <v>#REF!</v>
          </cell>
        </row>
        <row r="59">
          <cell r="A59" t="str">
            <v>SRB</v>
          </cell>
          <cell r="B59" t="str">
            <v>BLOQUE BAJO</v>
          </cell>
          <cell r="C59" t="str">
            <v>N</v>
          </cell>
          <cell r="D59">
            <v>102</v>
          </cell>
          <cell r="E59">
            <v>3.2903225806451615</v>
          </cell>
          <cell r="F59">
            <v>650</v>
          </cell>
          <cell r="G59">
            <v>23.214285714285715</v>
          </cell>
          <cell r="H59">
            <v>711</v>
          </cell>
          <cell r="I59">
            <v>22.93548387096774</v>
          </cell>
          <cell r="J59">
            <v>280</v>
          </cell>
          <cell r="K59">
            <v>9.333333333333334</v>
          </cell>
          <cell r="L59">
            <v>407</v>
          </cell>
          <cell r="M59">
            <v>13.129032258064516</v>
          </cell>
          <cell r="N59">
            <v>324</v>
          </cell>
          <cell r="O59">
            <v>10.8</v>
          </cell>
          <cell r="P59">
            <v>341</v>
          </cell>
          <cell r="Q59">
            <v>11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AB59" t="e">
            <v>#REF!</v>
          </cell>
          <cell r="AC59" t="e">
            <v>#REF!</v>
          </cell>
        </row>
        <row r="60">
          <cell r="A60" t="str">
            <v>TOTAL NUEVO</v>
          </cell>
          <cell r="D60">
            <v>10934</v>
          </cell>
          <cell r="E60">
            <v>352.7096774193548</v>
          </cell>
          <cell r="F60">
            <v>9667</v>
          </cell>
          <cell r="G60">
            <v>345.25</v>
          </cell>
          <cell r="H60">
            <v>10038</v>
          </cell>
          <cell r="I60">
            <v>323.80645161290323</v>
          </cell>
          <cell r="J60">
            <v>11553</v>
          </cell>
          <cell r="K60">
            <v>385.1</v>
          </cell>
          <cell r="L60">
            <v>11390</v>
          </cell>
          <cell r="M60">
            <v>367.4193548387097</v>
          </cell>
          <cell r="N60">
            <v>11523</v>
          </cell>
          <cell r="O60">
            <v>384.1</v>
          </cell>
          <cell r="P60">
            <v>11226</v>
          </cell>
          <cell r="Q60">
            <v>362.1290322580645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AB60" t="e">
            <v>#REF!</v>
          </cell>
          <cell r="AC60" t="e">
            <v>#REF!</v>
          </cell>
        </row>
        <row r="61">
          <cell r="A61" t="str">
            <v>TOTAL MAXUS</v>
          </cell>
          <cell r="D61">
            <v>17041</v>
          </cell>
          <cell r="E61">
            <v>549.7096774193549</v>
          </cell>
          <cell r="F61">
            <v>16417</v>
          </cell>
          <cell r="G61">
            <v>586.3214285714286</v>
          </cell>
          <cell r="H61">
            <v>19037</v>
          </cell>
          <cell r="I61">
            <v>614.0967741935484</v>
          </cell>
          <cell r="J61">
            <v>20526</v>
          </cell>
          <cell r="K61">
            <v>684.2</v>
          </cell>
          <cell r="L61">
            <v>21561</v>
          </cell>
          <cell r="M61">
            <v>695.516129032258</v>
          </cell>
          <cell r="N61">
            <v>21302</v>
          </cell>
          <cell r="O61">
            <v>710.0666666666667</v>
          </cell>
          <cell r="P61">
            <v>21239</v>
          </cell>
          <cell r="Q61">
            <v>685.1290322580645</v>
          </cell>
          <cell r="R61" t="e">
            <v>#REF!</v>
          </cell>
          <cell r="S61" t="e">
            <v>#REF!</v>
          </cell>
          <cell r="T61" t="e">
            <v>#REF!</v>
          </cell>
          <cell r="U61" t="e">
            <v>#REF!</v>
          </cell>
          <cell r="AB61" t="e">
            <v>#REF!</v>
          </cell>
          <cell r="AC61" t="e">
            <v>#REF!</v>
          </cell>
        </row>
        <row r="62">
          <cell r="A62" t="str">
            <v>  P E R E Z   COMPANC  S . A .</v>
          </cell>
        </row>
        <row r="63">
          <cell r="A63" t="str">
            <v>CAR</v>
          </cell>
          <cell r="B63" t="str">
            <v>CARANDA</v>
          </cell>
          <cell r="C63" t="str">
            <v>E</v>
          </cell>
          <cell r="D63">
            <v>2776</v>
          </cell>
          <cell r="E63">
            <v>89.54838709677419</v>
          </cell>
          <cell r="F63">
            <v>2776</v>
          </cell>
          <cell r="G63">
            <v>99.14285714285714</v>
          </cell>
          <cell r="H63">
            <v>2547</v>
          </cell>
          <cell r="I63">
            <v>82.16129032258064</v>
          </cell>
          <cell r="J63">
            <v>2257</v>
          </cell>
          <cell r="K63">
            <v>75.23333333333333</v>
          </cell>
          <cell r="L63">
            <v>2351</v>
          </cell>
          <cell r="M63">
            <v>75.83870967741936</v>
          </cell>
          <cell r="N63">
            <v>2324</v>
          </cell>
          <cell r="O63">
            <v>77.46666666666667</v>
          </cell>
          <cell r="P63">
            <v>2510</v>
          </cell>
          <cell r="Q63">
            <v>80.96774193548387</v>
          </cell>
          <cell r="R63" t="e">
            <v>#REF!</v>
          </cell>
          <cell r="S63" t="e">
            <v>#REF!</v>
          </cell>
          <cell r="T63" t="e">
            <v>#REF!</v>
          </cell>
          <cell r="U63" t="e">
            <v>#REF!</v>
          </cell>
          <cell r="AB63" t="e">
            <v>#REF!</v>
          </cell>
          <cell r="AC63" t="e">
            <v>#REF!</v>
          </cell>
        </row>
        <row r="64">
          <cell r="A64" t="str">
            <v>CLP</v>
          </cell>
          <cell r="B64" t="str">
            <v>COLPA</v>
          </cell>
          <cell r="C64" t="str">
            <v>E</v>
          </cell>
          <cell r="D64">
            <v>4154</v>
          </cell>
          <cell r="E64">
            <v>134</v>
          </cell>
          <cell r="F64">
            <v>3732</v>
          </cell>
          <cell r="G64">
            <v>133.28571428571428</v>
          </cell>
          <cell r="H64">
            <v>3949</v>
          </cell>
          <cell r="I64">
            <v>127.38709677419355</v>
          </cell>
          <cell r="J64">
            <v>3738</v>
          </cell>
          <cell r="K64">
            <v>124.6</v>
          </cell>
          <cell r="L64">
            <v>2344</v>
          </cell>
          <cell r="M64">
            <v>75.61290322580645</v>
          </cell>
          <cell r="N64">
            <v>1830</v>
          </cell>
          <cell r="O64">
            <v>61</v>
          </cell>
          <cell r="P64">
            <v>1890</v>
          </cell>
          <cell r="Q64">
            <v>60.96774193548387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AB64" t="e">
            <v>#REF!</v>
          </cell>
          <cell r="AC64" t="e">
            <v>#REF!</v>
          </cell>
        </row>
        <row r="65">
          <cell r="A65" t="str">
            <v>CLP</v>
          </cell>
          <cell r="B65" t="str">
            <v>PLANTA</v>
          </cell>
          <cell r="C65" t="str">
            <v>E</v>
          </cell>
          <cell r="U65">
            <v>0</v>
          </cell>
        </row>
        <row r="66">
          <cell r="A66" t="str">
            <v>TOTAL PEREZ</v>
          </cell>
          <cell r="D66">
            <v>6930</v>
          </cell>
          <cell r="E66">
            <v>223.5483870967742</v>
          </cell>
          <cell r="F66">
            <v>6508</v>
          </cell>
          <cell r="G66">
            <v>232.42857142857142</v>
          </cell>
          <cell r="H66">
            <v>6496</v>
          </cell>
          <cell r="I66">
            <v>209.5483870967742</v>
          </cell>
          <cell r="J66">
            <v>5995</v>
          </cell>
          <cell r="K66">
            <v>199.83333333333334</v>
          </cell>
          <cell r="L66">
            <v>4695</v>
          </cell>
          <cell r="M66">
            <v>151.4516129032258</v>
          </cell>
          <cell r="N66">
            <v>4154</v>
          </cell>
          <cell r="O66">
            <v>138.46666666666667</v>
          </cell>
          <cell r="P66">
            <v>4400</v>
          </cell>
          <cell r="Q66">
            <v>141.93548387096774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AB66" t="e">
            <v>#REF!</v>
          </cell>
          <cell r="AC66" t="e">
            <v>#REF!</v>
          </cell>
        </row>
        <row r="67">
          <cell r="A67" t="str">
            <v>   PLUSPETROL  BOLIVIA CORPORATION</v>
          </cell>
        </row>
        <row r="68">
          <cell r="A68" t="str">
            <v>BJO</v>
          </cell>
          <cell r="B68" t="str">
            <v>BERMEJO</v>
          </cell>
          <cell r="C68" t="str">
            <v>E</v>
          </cell>
          <cell r="D68">
            <v>15858.7</v>
          </cell>
          <cell r="E68">
            <v>511.57096774193553</v>
          </cell>
          <cell r="F68">
            <v>14388</v>
          </cell>
          <cell r="G68">
            <v>513.8571428571429</v>
          </cell>
          <cell r="H68">
            <v>15827.3</v>
          </cell>
          <cell r="I68">
            <v>510.55806451612904</v>
          </cell>
          <cell r="J68">
            <v>15224.1</v>
          </cell>
          <cell r="K68">
            <v>507.47</v>
          </cell>
          <cell r="L68">
            <v>15781.8</v>
          </cell>
          <cell r="M68">
            <v>509.09032258064514</v>
          </cell>
          <cell r="N68">
            <v>15205.6</v>
          </cell>
          <cell r="O68">
            <v>506.85333333333335</v>
          </cell>
          <cell r="P68">
            <v>15057.2</v>
          </cell>
          <cell r="Q68">
            <v>485.7161290322581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AB68" t="e">
            <v>#REF!</v>
          </cell>
          <cell r="AC68" t="e">
            <v>#REF!</v>
          </cell>
        </row>
        <row r="69">
          <cell r="A69" t="str">
            <v>BJO</v>
          </cell>
          <cell r="B69" t="str">
            <v>X 44</v>
          </cell>
          <cell r="C69" t="str">
            <v>E</v>
          </cell>
          <cell r="D69">
            <v>39939</v>
          </cell>
          <cell r="E69">
            <v>1288.3548387096773</v>
          </cell>
          <cell r="F69">
            <v>35837</v>
          </cell>
          <cell r="G69">
            <v>1279.892857142857</v>
          </cell>
          <cell r="H69">
            <v>45549</v>
          </cell>
          <cell r="I69">
            <v>1469.3225806451612</v>
          </cell>
          <cell r="J69">
            <v>44033.8</v>
          </cell>
          <cell r="K69">
            <v>1467.7933333333335</v>
          </cell>
          <cell r="L69">
            <v>45679.8</v>
          </cell>
          <cell r="M69">
            <v>1473.5419354838712</v>
          </cell>
          <cell r="N69">
            <v>43646.8</v>
          </cell>
          <cell r="O69">
            <v>1454.8933333333334</v>
          </cell>
          <cell r="P69">
            <v>46323.1</v>
          </cell>
          <cell r="Q69">
            <v>1494.2935483870967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AB69" t="e">
            <v>#REF!</v>
          </cell>
          <cell r="AC69" t="e">
            <v>#REF!</v>
          </cell>
        </row>
        <row r="70">
          <cell r="A70" t="str">
            <v>TOR</v>
          </cell>
          <cell r="B70" t="str">
            <v>TORO</v>
          </cell>
          <cell r="C70" t="str">
            <v>E</v>
          </cell>
          <cell r="D70">
            <v>12401.8</v>
          </cell>
          <cell r="E70">
            <v>400.05806451612904</v>
          </cell>
          <cell r="F70">
            <v>11228</v>
          </cell>
          <cell r="G70">
            <v>401</v>
          </cell>
          <cell r="H70">
            <v>12300.9</v>
          </cell>
          <cell r="I70">
            <v>396.8032258064516</v>
          </cell>
          <cell r="J70">
            <v>11740.6</v>
          </cell>
          <cell r="K70">
            <v>391.35333333333335</v>
          </cell>
          <cell r="L70">
            <v>12202.3</v>
          </cell>
          <cell r="M70">
            <v>393.6225806451613</v>
          </cell>
          <cell r="N70">
            <v>11696</v>
          </cell>
          <cell r="O70">
            <v>389.8666666666667</v>
          </cell>
          <cell r="P70">
            <v>11863.7</v>
          </cell>
          <cell r="Q70">
            <v>382.70000000000005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AB70" t="e">
            <v>#REF!</v>
          </cell>
          <cell r="AC70" t="e">
            <v>#REF!</v>
          </cell>
        </row>
        <row r="71">
          <cell r="A71" t="str">
            <v>TOTAL PLUSPETROL</v>
          </cell>
          <cell r="D71">
            <v>68199.5</v>
          </cell>
          <cell r="E71">
            <v>2199.983870967742</v>
          </cell>
          <cell r="F71">
            <v>61453</v>
          </cell>
          <cell r="G71">
            <v>2194.75</v>
          </cell>
          <cell r="H71">
            <v>73677.2</v>
          </cell>
          <cell r="I71">
            <v>2376.6838709677418</v>
          </cell>
          <cell r="J71">
            <v>70998.5</v>
          </cell>
          <cell r="K71">
            <v>2366.616666666667</v>
          </cell>
          <cell r="L71">
            <v>73663.90000000001</v>
          </cell>
          <cell r="M71">
            <v>2376.2548387096776</v>
          </cell>
          <cell r="N71">
            <v>70548.4</v>
          </cell>
          <cell r="O71">
            <v>2351.6133333333332</v>
          </cell>
          <cell r="P71">
            <v>73244</v>
          </cell>
          <cell r="Q71">
            <v>2362.7096774193546</v>
          </cell>
          <cell r="R71" t="e">
            <v>#REF!</v>
          </cell>
          <cell r="S71" t="e">
            <v>#REF!</v>
          </cell>
          <cell r="T71" t="e">
            <v>#REF!</v>
          </cell>
          <cell r="U71" t="e">
            <v>#REF!</v>
          </cell>
          <cell r="AB71" t="e">
            <v>#REF!</v>
          </cell>
          <cell r="AC71" t="e">
            <v>#REF!</v>
          </cell>
        </row>
        <row r="72">
          <cell r="A72" t="str">
            <v>  D O N G    W O N   CORPORATION BOLIVIA</v>
          </cell>
        </row>
        <row r="73">
          <cell r="A73" t="str">
            <v>PMR</v>
          </cell>
          <cell r="B73" t="str">
            <v>PALMAR</v>
          </cell>
          <cell r="C73" t="str">
            <v>N</v>
          </cell>
          <cell r="D73">
            <v>92</v>
          </cell>
          <cell r="E73">
            <v>2.967741935483871</v>
          </cell>
          <cell r="F73">
            <v>87</v>
          </cell>
          <cell r="G73">
            <v>3.107142857142857</v>
          </cell>
          <cell r="H73">
            <v>106</v>
          </cell>
          <cell r="I73">
            <v>3.4193548387096775</v>
          </cell>
          <cell r="J73">
            <v>106</v>
          </cell>
          <cell r="K73">
            <v>3.533333333333333</v>
          </cell>
          <cell r="L73">
            <v>170</v>
          </cell>
          <cell r="M73">
            <v>5.483870967741935</v>
          </cell>
          <cell r="N73">
            <v>165</v>
          </cell>
          <cell r="O73">
            <v>5.5</v>
          </cell>
          <cell r="P73">
            <v>26</v>
          </cell>
          <cell r="Q73">
            <v>0.8387096774193549</v>
          </cell>
          <cell r="AB73">
            <v>752</v>
          </cell>
          <cell r="AC73">
            <v>2.251497005988024</v>
          </cell>
        </row>
        <row r="74">
          <cell r="A74" t="str">
            <v>PMR</v>
          </cell>
          <cell r="B74" t="str">
            <v>PALMAR</v>
          </cell>
          <cell r="C74" t="str">
            <v>E</v>
          </cell>
          <cell r="N74">
            <v>2300</v>
          </cell>
          <cell r="O74">
            <v>76.66666666666667</v>
          </cell>
          <cell r="P74">
            <v>3761</v>
          </cell>
          <cell r="Q74">
            <v>121.3225806451613</v>
          </cell>
          <cell r="R74" t="e">
            <v>#REF!</v>
          </cell>
          <cell r="S74" t="e">
            <v>#REF!</v>
          </cell>
          <cell r="T74" t="e">
            <v>#REF!</v>
          </cell>
          <cell r="U74" t="e">
            <v>#REF!</v>
          </cell>
          <cell r="AB74" t="e">
            <v>#REF!</v>
          </cell>
          <cell r="AC74" t="e">
            <v>#REF!</v>
          </cell>
        </row>
        <row r="75">
          <cell r="A75" t="str">
            <v>TOTAL DONG WON</v>
          </cell>
          <cell r="D75">
            <v>92</v>
          </cell>
          <cell r="E75">
            <v>2.967741935483871</v>
          </cell>
          <cell r="F75">
            <v>87</v>
          </cell>
          <cell r="G75">
            <v>3.107142857142857</v>
          </cell>
          <cell r="H75">
            <v>106</v>
          </cell>
          <cell r="I75">
            <v>3.4193548387096775</v>
          </cell>
          <cell r="J75">
            <v>106</v>
          </cell>
          <cell r="K75">
            <v>3.533333333333333</v>
          </cell>
          <cell r="L75">
            <v>170</v>
          </cell>
          <cell r="M75">
            <v>5.483870967741935</v>
          </cell>
          <cell r="N75">
            <v>2465</v>
          </cell>
          <cell r="O75">
            <v>82.16666666666667</v>
          </cell>
          <cell r="P75">
            <v>3787</v>
          </cell>
          <cell r="Q75">
            <v>122.16129032258064</v>
          </cell>
          <cell r="R75" t="e">
            <v>#REF!</v>
          </cell>
          <cell r="S75" t="e">
            <v>#REF!</v>
          </cell>
          <cell r="T75" t="e">
            <v>#REF!</v>
          </cell>
          <cell r="U75" t="e">
            <v>#REF!</v>
          </cell>
          <cell r="AB75" t="e">
            <v>#REF!</v>
          </cell>
          <cell r="AC75" t="e">
            <v>#REF!</v>
          </cell>
        </row>
        <row r="76">
          <cell r="A76" t="str">
            <v>  T E S O R O   BOLIVIA PETROLEUM Co.</v>
          </cell>
        </row>
        <row r="77">
          <cell r="A77" t="str">
            <v>EDD</v>
          </cell>
          <cell r="B77" t="str">
            <v>ESCONDIDO</v>
          </cell>
          <cell r="C77" t="str">
            <v>E</v>
          </cell>
          <cell r="D77">
            <v>268</v>
          </cell>
          <cell r="E77">
            <v>8.64516129032258</v>
          </cell>
          <cell r="F77">
            <v>13</v>
          </cell>
          <cell r="G77">
            <v>0.4642857142857143</v>
          </cell>
          <cell r="H77">
            <v>287</v>
          </cell>
          <cell r="I77">
            <v>9.258064516129032</v>
          </cell>
          <cell r="J77">
            <v>782</v>
          </cell>
          <cell r="K77">
            <v>26.066666666666666</v>
          </cell>
          <cell r="L77">
            <v>619</v>
          </cell>
          <cell r="M77">
            <v>19.967741935483872</v>
          </cell>
          <cell r="N77">
            <v>51</v>
          </cell>
          <cell r="O77">
            <v>1.7</v>
          </cell>
          <cell r="P77">
            <v>216</v>
          </cell>
          <cell r="Q77">
            <v>6.967741935483871</v>
          </cell>
          <cell r="R77" t="e">
            <v>#REF!</v>
          </cell>
          <cell r="S77" t="e">
            <v>#REF!</v>
          </cell>
          <cell r="T77" t="e">
            <v>#REF!</v>
          </cell>
          <cell r="U77" t="e">
            <v>#REF!</v>
          </cell>
          <cell r="AB77" t="e">
            <v>#REF!</v>
          </cell>
          <cell r="AC77" t="e">
            <v>#REF!</v>
          </cell>
        </row>
        <row r="78">
          <cell r="A78" t="str">
            <v>LVT</v>
          </cell>
          <cell r="B78" t="str">
            <v>LA VERTIENTE</v>
          </cell>
          <cell r="C78" t="str">
            <v>E</v>
          </cell>
          <cell r="D78">
            <v>4131</v>
          </cell>
          <cell r="E78">
            <v>133.25806451612902</v>
          </cell>
          <cell r="F78">
            <v>4161</v>
          </cell>
          <cell r="G78">
            <v>148.60714285714286</v>
          </cell>
          <cell r="H78">
            <v>4576</v>
          </cell>
          <cell r="I78">
            <v>147.61290322580646</v>
          </cell>
          <cell r="J78">
            <v>7987</v>
          </cell>
          <cell r="K78">
            <v>266.23333333333335</v>
          </cell>
          <cell r="L78">
            <v>4527</v>
          </cell>
          <cell r="M78">
            <v>146.03225806451613</v>
          </cell>
          <cell r="N78">
            <v>4888</v>
          </cell>
          <cell r="O78">
            <v>162.93333333333334</v>
          </cell>
          <cell r="P78">
            <v>4887</v>
          </cell>
          <cell r="Q78">
            <v>157.6451612903226</v>
          </cell>
          <cell r="R78" t="e">
            <v>#REF!</v>
          </cell>
          <cell r="S78" t="e">
            <v>#REF!</v>
          </cell>
          <cell r="T78" t="e">
            <v>#REF!</v>
          </cell>
          <cell r="U78" t="e">
            <v>#REF!</v>
          </cell>
          <cell r="AB78" t="e">
            <v>#REF!</v>
          </cell>
          <cell r="AC78" t="e">
            <v>#REF!</v>
          </cell>
        </row>
        <row r="79">
          <cell r="A79" t="str">
            <v>TGT</v>
          </cell>
          <cell r="B79" t="str">
            <v>TAIGUATI</v>
          </cell>
          <cell r="C79" t="str">
            <v>E</v>
          </cell>
          <cell r="D79">
            <v>1013</v>
          </cell>
          <cell r="E79">
            <v>32.67741935483871</v>
          </cell>
          <cell r="F79">
            <v>980</v>
          </cell>
          <cell r="G79">
            <v>35</v>
          </cell>
          <cell r="H79">
            <v>1161</v>
          </cell>
          <cell r="I79">
            <v>37.45161290322581</v>
          </cell>
          <cell r="J79">
            <v>2026</v>
          </cell>
          <cell r="K79">
            <v>67.53333333333333</v>
          </cell>
          <cell r="L79">
            <v>1209</v>
          </cell>
          <cell r="M79">
            <v>39</v>
          </cell>
          <cell r="N79">
            <v>1237</v>
          </cell>
          <cell r="O79">
            <v>41.233333333333334</v>
          </cell>
          <cell r="P79">
            <v>1309</v>
          </cell>
          <cell r="Q79">
            <v>42.225806451612904</v>
          </cell>
          <cell r="R79" t="e">
            <v>#REF!</v>
          </cell>
          <cell r="S79" t="e">
            <v>#REF!</v>
          </cell>
          <cell r="T79" t="e">
            <v>#REF!</v>
          </cell>
          <cell r="U79" t="e">
            <v>#REF!</v>
          </cell>
          <cell r="AB79" t="e">
            <v>#REF!</v>
          </cell>
          <cell r="AC79" t="e">
            <v>#REF!</v>
          </cell>
        </row>
        <row r="80">
          <cell r="A80" t="str">
            <v>TOTAL TESORO</v>
          </cell>
          <cell r="D80">
            <v>5412</v>
          </cell>
          <cell r="E80">
            <v>174.58064516129033</v>
          </cell>
          <cell r="F80">
            <v>5154</v>
          </cell>
          <cell r="G80">
            <v>184.07142857142858</v>
          </cell>
          <cell r="H80">
            <v>6024</v>
          </cell>
          <cell r="I80">
            <v>194.32258064516128</v>
          </cell>
          <cell r="J80">
            <v>10795</v>
          </cell>
          <cell r="K80">
            <v>359.8333333333333</v>
          </cell>
          <cell r="L80">
            <v>6355</v>
          </cell>
          <cell r="M80">
            <v>205</v>
          </cell>
          <cell r="N80">
            <v>6176</v>
          </cell>
          <cell r="O80">
            <v>205.86666666666667</v>
          </cell>
          <cell r="P80">
            <v>6412</v>
          </cell>
          <cell r="Q80">
            <v>206.83870967741936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  <cell r="AB80" t="e">
            <v>#REF!</v>
          </cell>
          <cell r="AC80" t="e">
            <v>#REF!</v>
          </cell>
        </row>
        <row r="81">
          <cell r="A81" t="str">
            <v>   M E N O R E S   ( Y P F B )</v>
          </cell>
        </row>
        <row r="82">
          <cell r="A82" t="str">
            <v>CBT</v>
          </cell>
          <cell r="B82" t="str">
            <v>CAMBEITI</v>
          </cell>
          <cell r="C82" t="str">
            <v>N</v>
          </cell>
          <cell r="D82">
            <v>124</v>
          </cell>
          <cell r="E82">
            <v>4</v>
          </cell>
          <cell r="F82">
            <v>112</v>
          </cell>
          <cell r="G82">
            <v>4</v>
          </cell>
          <cell r="H82">
            <v>124</v>
          </cell>
          <cell r="I82">
            <v>4</v>
          </cell>
          <cell r="J82">
            <v>120</v>
          </cell>
          <cell r="K82">
            <v>4</v>
          </cell>
          <cell r="L82">
            <v>124</v>
          </cell>
          <cell r="M82">
            <v>4</v>
          </cell>
          <cell r="N82">
            <v>120</v>
          </cell>
          <cell r="O82">
            <v>4</v>
          </cell>
          <cell r="P82">
            <v>124</v>
          </cell>
          <cell r="Q82">
            <v>4</v>
          </cell>
          <cell r="R82" t="e">
            <v>#REF!</v>
          </cell>
          <cell r="S82" t="e">
            <v>#REF!</v>
          </cell>
          <cell r="AB82" t="e">
            <v>#REF!</v>
          </cell>
          <cell r="AC82" t="e">
            <v>#REF!</v>
          </cell>
        </row>
        <row r="83">
          <cell r="A83" t="str">
            <v>NJL</v>
          </cell>
          <cell r="B83" t="str">
            <v>NARANJILLOS</v>
          </cell>
          <cell r="C83" t="str">
            <v>N</v>
          </cell>
          <cell r="D83">
            <v>0</v>
          </cell>
          <cell r="U83">
            <v>0</v>
          </cell>
        </row>
        <row r="84">
          <cell r="A84" t="str">
            <v>TTR</v>
          </cell>
          <cell r="B84" t="str">
            <v>TATARENDA</v>
          </cell>
          <cell r="C84" t="str">
            <v>N</v>
          </cell>
          <cell r="D84">
            <v>9300</v>
          </cell>
          <cell r="E84">
            <v>300</v>
          </cell>
          <cell r="F84">
            <v>8400</v>
          </cell>
          <cell r="G84">
            <v>300</v>
          </cell>
          <cell r="H84">
            <v>9300</v>
          </cell>
          <cell r="I84">
            <v>300</v>
          </cell>
          <cell r="J84">
            <v>9000</v>
          </cell>
          <cell r="K84">
            <v>300</v>
          </cell>
          <cell r="L84">
            <v>9300</v>
          </cell>
          <cell r="M84">
            <v>300</v>
          </cell>
          <cell r="N84">
            <v>9000</v>
          </cell>
          <cell r="O84">
            <v>300</v>
          </cell>
          <cell r="P84">
            <v>9300</v>
          </cell>
          <cell r="Q84">
            <v>300</v>
          </cell>
          <cell r="R84" t="e">
            <v>#REF!</v>
          </cell>
          <cell r="S84" t="e">
            <v>#REF!</v>
          </cell>
          <cell r="AB84" t="e">
            <v>#REF!</v>
          </cell>
          <cell r="AC84" t="e">
            <v>#REF!</v>
          </cell>
        </row>
        <row r="85">
          <cell r="A85" t="str">
            <v>VMT</v>
          </cell>
          <cell r="B85" t="str">
            <v>VILLAMONTES</v>
          </cell>
          <cell r="C85" t="str">
            <v>N</v>
          </cell>
          <cell r="D85">
            <v>2479</v>
          </cell>
          <cell r="E85">
            <v>79.96774193548387</v>
          </cell>
          <cell r="F85">
            <v>2049</v>
          </cell>
          <cell r="G85">
            <v>73.17857142857143</v>
          </cell>
          <cell r="H85">
            <v>2367</v>
          </cell>
          <cell r="I85">
            <v>76.35483870967742</v>
          </cell>
          <cell r="J85">
            <v>2194</v>
          </cell>
          <cell r="K85">
            <v>73.13333333333334</v>
          </cell>
          <cell r="L85">
            <v>2208</v>
          </cell>
          <cell r="M85">
            <v>71.2258064516129</v>
          </cell>
          <cell r="N85">
            <v>2199</v>
          </cell>
          <cell r="O85">
            <v>73.3</v>
          </cell>
          <cell r="P85">
            <v>631</v>
          </cell>
          <cell r="Q85">
            <v>20.35483870967742</v>
          </cell>
          <cell r="R85" t="e">
            <v>#REF!</v>
          </cell>
          <cell r="S85" t="e">
            <v>#REF!</v>
          </cell>
          <cell r="AB85" t="e">
            <v>#REF!</v>
          </cell>
          <cell r="AC85" t="e">
            <v>#REF!</v>
          </cell>
        </row>
        <row r="86">
          <cell r="A86" t="str">
            <v>TOTAL MENORES</v>
          </cell>
          <cell r="D86">
            <v>11903</v>
          </cell>
          <cell r="E86">
            <v>383.96774193548384</v>
          </cell>
          <cell r="F86">
            <v>10561</v>
          </cell>
          <cell r="G86">
            <v>377.17857142857144</v>
          </cell>
          <cell r="H86">
            <v>11791</v>
          </cell>
          <cell r="I86">
            <v>380.35483870967744</v>
          </cell>
          <cell r="J86">
            <v>11314</v>
          </cell>
          <cell r="K86">
            <v>377.1333333333333</v>
          </cell>
          <cell r="L86">
            <v>11632</v>
          </cell>
          <cell r="M86">
            <v>375.2258064516129</v>
          </cell>
          <cell r="N86">
            <v>11319</v>
          </cell>
          <cell r="O86">
            <v>377.3</v>
          </cell>
          <cell r="P86">
            <v>10055</v>
          </cell>
          <cell r="Q86">
            <v>324.35483870967744</v>
          </cell>
          <cell r="R86" t="e">
            <v>#REF!</v>
          </cell>
          <cell r="S86" t="e">
            <v>#REF!</v>
          </cell>
          <cell r="AB86" t="e">
            <v>#REF!</v>
          </cell>
          <cell r="AC86" t="e">
            <v>#REF!</v>
          </cell>
        </row>
        <row r="87">
          <cell r="A87" t="str">
            <v>TOTAL NUEVO</v>
          </cell>
          <cell r="D87">
            <v>74893</v>
          </cell>
          <cell r="E87">
            <v>2415.9032258064517</v>
          </cell>
          <cell r="F87">
            <v>69211</v>
          </cell>
          <cell r="G87">
            <v>2471.8214285714284</v>
          </cell>
          <cell r="H87">
            <v>78510.7664127524</v>
          </cell>
          <cell r="I87">
            <v>2532.6053681533035</v>
          </cell>
          <cell r="J87">
            <v>82156.53055642507</v>
          </cell>
          <cell r="K87">
            <v>2738.5510185475027</v>
          </cell>
          <cell r="L87">
            <v>89218</v>
          </cell>
          <cell r="M87">
            <v>2878</v>
          </cell>
          <cell r="N87">
            <v>93197</v>
          </cell>
          <cell r="O87">
            <v>3106.5666666666666</v>
          </cell>
          <cell r="P87">
            <v>101947</v>
          </cell>
          <cell r="Q87">
            <v>3288.612903225807</v>
          </cell>
          <cell r="R87" t="e">
            <v>#REF!</v>
          </cell>
          <cell r="S87" t="e">
            <v>#REF!</v>
          </cell>
          <cell r="T87" t="e">
            <v>#REF!</v>
          </cell>
          <cell r="U87" t="e">
            <v>#REF!</v>
          </cell>
          <cell r="AB87" t="e">
            <v>#REF!</v>
          </cell>
          <cell r="AC87" t="e">
            <v>#REF!</v>
          </cell>
        </row>
        <row r="88">
          <cell r="A88" t="str">
            <v>TOTAL EXISTENTE</v>
          </cell>
          <cell r="D88">
            <v>148914.5</v>
          </cell>
          <cell r="E88">
            <v>4803.693548387097</v>
          </cell>
          <cell r="F88">
            <v>132040</v>
          </cell>
          <cell r="G88">
            <v>4715.714285714285</v>
          </cell>
          <cell r="H88">
            <v>150696.4335872476</v>
          </cell>
          <cell r="I88">
            <v>4861.175277007987</v>
          </cell>
          <cell r="J88">
            <v>147130.96944357493</v>
          </cell>
          <cell r="K88">
            <v>4904.365648119164</v>
          </cell>
          <cell r="L88">
            <v>149312.90000000002</v>
          </cell>
          <cell r="M88">
            <v>4816.545161290323</v>
          </cell>
          <cell r="N88">
            <v>149218.4</v>
          </cell>
          <cell r="O88">
            <v>4973.946666666667</v>
          </cell>
          <cell r="P88">
            <v>153611</v>
          </cell>
          <cell r="Q88">
            <v>4955.193548387096</v>
          </cell>
          <cell r="R88" t="e">
            <v>#REF!</v>
          </cell>
          <cell r="S88" t="e">
            <v>#REF!</v>
          </cell>
          <cell r="T88" t="e">
            <v>#REF!</v>
          </cell>
          <cell r="U88" t="e">
            <v>#REF!</v>
          </cell>
          <cell r="AB88" t="e">
            <v>#REF!</v>
          </cell>
          <cell r="AC88" t="e">
            <v>#REF!</v>
          </cell>
        </row>
        <row r="89">
          <cell r="A89" t="str">
            <v>TOTAL NACIONAL</v>
          </cell>
          <cell r="D89">
            <v>223807.5</v>
          </cell>
          <cell r="E89">
            <v>7219.596774193548</v>
          </cell>
          <cell r="F89">
            <v>201251</v>
          </cell>
          <cell r="G89">
            <v>7187.535714285715</v>
          </cell>
          <cell r="H89">
            <v>229207.2</v>
          </cell>
          <cell r="I89">
            <v>7393.7806451612905</v>
          </cell>
          <cell r="J89">
            <v>229287.5</v>
          </cell>
          <cell r="K89">
            <v>7642.916666666666</v>
          </cell>
          <cell r="L89">
            <v>238530.90000000002</v>
          </cell>
          <cell r="M89">
            <v>7694.545161290323</v>
          </cell>
          <cell r="N89">
            <v>242415.4</v>
          </cell>
          <cell r="O89">
            <v>8080.513333333333</v>
          </cell>
          <cell r="P89">
            <v>255558</v>
          </cell>
          <cell r="Q89">
            <v>8243.806451612902</v>
          </cell>
          <cell r="R89" t="e">
            <v>#REF!</v>
          </cell>
          <cell r="S89" t="e">
            <v>#REF!</v>
          </cell>
          <cell r="T89" t="e">
            <v>#REF!</v>
          </cell>
          <cell r="U89" t="e">
            <v>#REF!</v>
          </cell>
          <cell r="AB89" t="e">
            <v>#REF!</v>
          </cell>
          <cell r="AC89" t="e">
            <v>#REF!</v>
          </cell>
        </row>
      </sheetData>
      <sheetData sheetId="40">
        <row r="7">
          <cell r="D7" t="str">
            <v>ENE</v>
          </cell>
          <cell r="F7" t="str">
            <v>FEB</v>
          </cell>
          <cell r="H7" t="str">
            <v>MAR</v>
          </cell>
          <cell r="J7" t="str">
            <v>ABR</v>
          </cell>
          <cell r="L7" t="str">
            <v>MAY</v>
          </cell>
          <cell r="N7" t="str">
            <v>JUN</v>
          </cell>
          <cell r="P7" t="str">
            <v>JUL</v>
          </cell>
          <cell r="R7" t="str">
            <v>AGO</v>
          </cell>
          <cell r="T7" t="str">
            <v>SEP</v>
          </cell>
          <cell r="V7" t="str">
            <v>OCT</v>
          </cell>
          <cell r="X7" t="str">
            <v>NOV</v>
          </cell>
          <cell r="Z7" t="str">
            <v>DIC</v>
          </cell>
          <cell r="AB7" t="str">
            <v>TOTAL</v>
          </cell>
          <cell r="AC7" t="str">
            <v>PROM.</v>
          </cell>
        </row>
        <row r="8">
          <cell r="D8" t="str">
            <v>MPCM</v>
          </cell>
          <cell r="E8" t="str">
            <v>MPCD</v>
          </cell>
          <cell r="F8" t="str">
            <v>MPCM</v>
          </cell>
          <cell r="G8" t="str">
            <v>MPCD</v>
          </cell>
          <cell r="H8" t="str">
            <v>MPCM</v>
          </cell>
          <cell r="I8" t="str">
            <v>MPCD</v>
          </cell>
          <cell r="J8" t="str">
            <v>MPCM</v>
          </cell>
          <cell r="K8" t="str">
            <v>MPCD</v>
          </cell>
          <cell r="L8" t="str">
            <v>MPCM</v>
          </cell>
          <cell r="M8" t="str">
            <v>MPCD</v>
          </cell>
          <cell r="N8" t="str">
            <v>MPCM</v>
          </cell>
          <cell r="O8" t="str">
            <v>MPCD</v>
          </cell>
          <cell r="P8" t="str">
            <v>MPCM</v>
          </cell>
          <cell r="Q8" t="str">
            <v>MPCD</v>
          </cell>
          <cell r="R8" t="str">
            <v>MPCM</v>
          </cell>
          <cell r="S8" t="str">
            <v>MPCD</v>
          </cell>
          <cell r="T8" t="str">
            <v>MPCM</v>
          </cell>
          <cell r="U8" t="str">
            <v>MPCD</v>
          </cell>
          <cell r="V8" t="str">
            <v>MPCM</v>
          </cell>
          <cell r="W8" t="str">
            <v>MPCD</v>
          </cell>
          <cell r="X8" t="str">
            <v>MPCM</v>
          </cell>
          <cell r="Y8" t="str">
            <v>MPCD</v>
          </cell>
          <cell r="Z8" t="str">
            <v>MPCM</v>
          </cell>
          <cell r="AA8" t="str">
            <v>MPCD</v>
          </cell>
          <cell r="AB8" t="str">
            <v>MPC</v>
          </cell>
          <cell r="AC8" t="str">
            <v>MPCD</v>
          </cell>
        </row>
        <row r="9">
          <cell r="A9" t="str">
            <v>   A N D I N A  S . A .</v>
          </cell>
        </row>
        <row r="10">
          <cell r="A10" t="str">
            <v>BQN </v>
          </cell>
          <cell r="B10" t="str">
            <v>BOQUERON</v>
          </cell>
          <cell r="C10" t="str">
            <v>N</v>
          </cell>
          <cell r="D10">
            <v>47305</v>
          </cell>
          <cell r="E10">
            <v>1525.967741935484</v>
          </cell>
          <cell r="F10">
            <v>24799</v>
          </cell>
          <cell r="G10">
            <v>885.6785714285714</v>
          </cell>
          <cell r="H10">
            <v>19803</v>
          </cell>
          <cell r="I10">
            <v>638.8064516129032</v>
          </cell>
          <cell r="J10">
            <v>17299</v>
          </cell>
          <cell r="K10">
            <v>576.6333333333333</v>
          </cell>
          <cell r="AB10">
            <v>109206</v>
          </cell>
          <cell r="AC10">
            <v>326.96407185628743</v>
          </cell>
        </row>
        <row r="11">
          <cell r="A11" t="str">
            <v>CAM</v>
          </cell>
          <cell r="B11" t="str">
            <v>CAMIRI</v>
          </cell>
          <cell r="C11" t="str">
            <v>N</v>
          </cell>
        </row>
        <row r="12">
          <cell r="A12" t="str">
            <v>CCB</v>
          </cell>
          <cell r="B12" t="str">
            <v>CASCABEL</v>
          </cell>
          <cell r="C12" t="str">
            <v>N</v>
          </cell>
          <cell r="D12">
            <v>96991</v>
          </cell>
          <cell r="E12">
            <v>3128.7419354838707</v>
          </cell>
          <cell r="F12">
            <v>84633</v>
          </cell>
          <cell r="G12">
            <v>3022.6071428571427</v>
          </cell>
          <cell r="H12">
            <v>53898</v>
          </cell>
          <cell r="I12">
            <v>1738.6451612903227</v>
          </cell>
          <cell r="J12">
            <v>84216</v>
          </cell>
          <cell r="K12">
            <v>2807.2</v>
          </cell>
          <cell r="L12">
            <v>86086</v>
          </cell>
          <cell r="M12">
            <v>2776.967741935484</v>
          </cell>
          <cell r="N12">
            <v>83271</v>
          </cell>
          <cell r="O12">
            <v>2775.7</v>
          </cell>
          <cell r="P12">
            <v>91247</v>
          </cell>
          <cell r="Q12">
            <v>2943.451612903226</v>
          </cell>
          <cell r="R12" t="e">
            <v>#REF!</v>
          </cell>
          <cell r="S12" t="e">
            <v>#REF!</v>
          </cell>
          <cell r="T12" t="e">
            <v>#REF!</v>
          </cell>
          <cell r="U12" t="e">
            <v>#REF!</v>
          </cell>
          <cell r="AB12" t="e">
            <v>#REF!</v>
          </cell>
          <cell r="AC12" t="e">
            <v>#REF!</v>
          </cell>
        </row>
        <row r="13">
          <cell r="A13" t="str">
            <v>CBR</v>
          </cell>
          <cell r="B13" t="str">
            <v>COBRA</v>
          </cell>
          <cell r="C13" t="str">
            <v>N</v>
          </cell>
        </row>
        <row r="14">
          <cell r="A14" t="str">
            <v>GRY</v>
          </cell>
          <cell r="B14" t="str">
            <v>GUAIRUY</v>
          </cell>
          <cell r="C14" t="str">
            <v>N</v>
          </cell>
        </row>
        <row r="15">
          <cell r="A15" t="str">
            <v>LPÑ</v>
          </cell>
          <cell r="B15" t="str">
            <v>LA PEÑA</v>
          </cell>
          <cell r="C15" t="str">
            <v>N</v>
          </cell>
        </row>
        <row r="16">
          <cell r="A16" t="str">
            <v>PTJ</v>
          </cell>
          <cell r="B16" t="str">
            <v>PATUJU</v>
          </cell>
          <cell r="C16" t="str">
            <v>N</v>
          </cell>
          <cell r="P16">
            <v>4622</v>
          </cell>
          <cell r="Q16">
            <v>149.09677419354838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AB16" t="e">
            <v>#REF!</v>
          </cell>
          <cell r="AC16" t="e">
            <v>#REF!</v>
          </cell>
        </row>
        <row r="17">
          <cell r="A17" t="str">
            <v>RGD</v>
          </cell>
          <cell r="B17" t="str">
            <v>RIO GRANDE</v>
          </cell>
          <cell r="C17" t="str">
            <v>E</v>
          </cell>
          <cell r="D17">
            <v>2593</v>
          </cell>
          <cell r="E17">
            <v>83.64516129032258</v>
          </cell>
          <cell r="F17">
            <v>428812</v>
          </cell>
          <cell r="G17">
            <v>15314.714285714286</v>
          </cell>
          <cell r="H17">
            <v>545880</v>
          </cell>
          <cell r="I17">
            <v>17609.032258064515</v>
          </cell>
          <cell r="J17">
            <v>96383</v>
          </cell>
          <cell r="K17">
            <v>3212.766666666667</v>
          </cell>
          <cell r="L17">
            <v>375058</v>
          </cell>
          <cell r="M17">
            <v>12098.645161290322</v>
          </cell>
          <cell r="N17">
            <v>1119784</v>
          </cell>
          <cell r="O17">
            <v>37326.13333333333</v>
          </cell>
          <cell r="P17">
            <v>1299942.2057314003</v>
          </cell>
          <cell r="Q17">
            <v>41933.61953972259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AB17" t="e">
            <v>#REF!</v>
          </cell>
          <cell r="AC17" t="e">
            <v>#REF!</v>
          </cell>
        </row>
        <row r="18">
          <cell r="A18" t="str">
            <v>RGD</v>
          </cell>
          <cell r="B18" t="str">
            <v>RIO GRANDE</v>
          </cell>
          <cell r="C18" t="str">
            <v>N</v>
          </cell>
          <cell r="H18">
            <v>25124</v>
          </cell>
          <cell r="I18">
            <v>810.4516129032259</v>
          </cell>
          <cell r="J18">
            <v>47028</v>
          </cell>
          <cell r="K18">
            <v>1567.6</v>
          </cell>
          <cell r="L18">
            <v>34624.973451294965</v>
          </cell>
          <cell r="M18">
            <v>1116.934627461128</v>
          </cell>
          <cell r="N18">
            <v>48266.61713680048</v>
          </cell>
          <cell r="O18">
            <v>1608.8872378933493</v>
          </cell>
          <cell r="P18">
            <v>55262.88964131864</v>
          </cell>
          <cell r="Q18">
            <v>1782.6738593973755</v>
          </cell>
          <cell r="R18" t="e">
            <v>#REF!</v>
          </cell>
          <cell r="S18" t="e">
            <v>#REF!</v>
          </cell>
          <cell r="T18" t="e">
            <v>#REF!</v>
          </cell>
          <cell r="U18" t="e">
            <v>#REF!</v>
          </cell>
          <cell r="AB18" t="e">
            <v>#REF!</v>
          </cell>
          <cell r="AC18" t="e">
            <v>#REF!</v>
          </cell>
        </row>
        <row r="19">
          <cell r="A19" t="str">
            <v>RGD</v>
          </cell>
          <cell r="B19" t="str">
            <v>PLANTA</v>
          </cell>
          <cell r="C19" t="str">
            <v>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</row>
        <row r="20">
          <cell r="A20" t="str">
            <v>SIR</v>
          </cell>
          <cell r="B20" t="str">
            <v>SIRARI</v>
          </cell>
          <cell r="C20" t="str">
            <v>E</v>
          </cell>
          <cell r="D20">
            <v>557359</v>
          </cell>
          <cell r="E20">
            <v>17979.322580645163</v>
          </cell>
          <cell r="F20">
            <v>595825</v>
          </cell>
          <cell r="G20">
            <v>21279.464285714286</v>
          </cell>
          <cell r="H20">
            <v>719539</v>
          </cell>
          <cell r="I20">
            <v>23210.935483870966</v>
          </cell>
          <cell r="J20">
            <v>656305</v>
          </cell>
          <cell r="K20">
            <v>21876.833333333332</v>
          </cell>
          <cell r="L20">
            <v>644103</v>
          </cell>
          <cell r="M20">
            <v>20777.516129032258</v>
          </cell>
          <cell r="N20">
            <v>652009</v>
          </cell>
          <cell r="O20">
            <v>21733.633333333335</v>
          </cell>
          <cell r="P20">
            <v>425706</v>
          </cell>
          <cell r="Q20">
            <v>13732.451612903225</v>
          </cell>
          <cell r="R20" t="e">
            <v>#REF!</v>
          </cell>
          <cell r="S20" t="e">
            <v>#REF!</v>
          </cell>
          <cell r="T20" t="e">
            <v>#REF!</v>
          </cell>
          <cell r="U20" t="e">
            <v>#REF!</v>
          </cell>
          <cell r="AB20" t="e">
            <v>#REF!</v>
          </cell>
          <cell r="AC20" t="e">
            <v>#REF!</v>
          </cell>
        </row>
        <row r="21">
          <cell r="A21" t="str">
            <v>SIR</v>
          </cell>
          <cell r="B21" t="str">
            <v>SIRARI</v>
          </cell>
          <cell r="C21" t="str">
            <v>N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 t="e">
            <v>#REF!</v>
          </cell>
          <cell r="S21" t="e">
            <v>#REF!</v>
          </cell>
          <cell r="T21" t="e">
            <v>#REF!</v>
          </cell>
          <cell r="U21" t="e">
            <v>#REF!</v>
          </cell>
          <cell r="AB21" t="e">
            <v>#REF!</v>
          </cell>
          <cell r="AC21" t="e">
            <v>#REF!</v>
          </cell>
        </row>
        <row r="22">
          <cell r="A22" t="str">
            <v>TDY</v>
          </cell>
          <cell r="B22" t="str">
            <v>TUNDY</v>
          </cell>
          <cell r="C22" t="str">
            <v>N</v>
          </cell>
        </row>
        <row r="23">
          <cell r="A23" t="str">
            <v>VBR</v>
          </cell>
          <cell r="B23" t="str">
            <v>VIBORA</v>
          </cell>
          <cell r="C23" t="str">
            <v>E</v>
          </cell>
          <cell r="D23">
            <v>1073966</v>
          </cell>
          <cell r="E23">
            <v>34644.06451612903</v>
          </cell>
          <cell r="F23">
            <v>1041927</v>
          </cell>
          <cell r="G23">
            <v>37211.67857142857</v>
          </cell>
          <cell r="H23">
            <v>1231487</v>
          </cell>
          <cell r="I23">
            <v>39725.3870967742</v>
          </cell>
          <cell r="J23">
            <v>1266797</v>
          </cell>
          <cell r="K23">
            <v>42226.566666666666</v>
          </cell>
          <cell r="L23">
            <v>1281896</v>
          </cell>
          <cell r="M23">
            <v>41351.48387096774</v>
          </cell>
          <cell r="N23">
            <v>1145927</v>
          </cell>
          <cell r="O23">
            <v>38197.566666666666</v>
          </cell>
          <cell r="P23">
            <v>1261467</v>
          </cell>
          <cell r="Q23">
            <v>40692.48387096774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AB23" t="e">
            <v>#REF!</v>
          </cell>
          <cell r="AC23" t="e">
            <v>#REF!</v>
          </cell>
        </row>
        <row r="24">
          <cell r="A24" t="str">
            <v>VBR</v>
          </cell>
          <cell r="B24" t="str">
            <v>PLANTA</v>
          </cell>
          <cell r="C24" t="str">
            <v>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</row>
        <row r="25">
          <cell r="A25" t="str">
            <v>YPC</v>
          </cell>
          <cell r="B25" t="str">
            <v>YAPACANI</v>
          </cell>
          <cell r="C25" t="str">
            <v>E</v>
          </cell>
          <cell r="D25">
            <v>457860</v>
          </cell>
          <cell r="E25">
            <v>14769.677419354839</v>
          </cell>
          <cell r="F25">
            <v>417199</v>
          </cell>
          <cell r="G25">
            <v>14899.964285714286</v>
          </cell>
          <cell r="H25">
            <v>452698</v>
          </cell>
          <cell r="I25">
            <v>14603.161290322581</v>
          </cell>
          <cell r="J25">
            <v>446611</v>
          </cell>
          <cell r="K25">
            <v>14887.033333333333</v>
          </cell>
          <cell r="L25">
            <v>458346.6871029099</v>
          </cell>
          <cell r="M25">
            <v>14785.377003319674</v>
          </cell>
          <cell r="N25">
            <v>533715.0910132426</v>
          </cell>
          <cell r="O25">
            <v>17790.503033774752</v>
          </cell>
          <cell r="P25">
            <v>555487.6832049639</v>
          </cell>
          <cell r="Q25">
            <v>17918.957522740773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AB25" t="e">
            <v>#REF!</v>
          </cell>
          <cell r="AC25" t="e">
            <v>#REF!</v>
          </cell>
        </row>
        <row r="26">
          <cell r="A26" t="str">
            <v>YPC</v>
          </cell>
          <cell r="B26" t="str">
            <v>YAPACANI</v>
          </cell>
          <cell r="C26" t="str">
            <v>N</v>
          </cell>
          <cell r="D26">
            <v>70534</v>
          </cell>
          <cell r="E26">
            <v>2275.2903225806454</v>
          </cell>
          <cell r="F26">
            <v>62954</v>
          </cell>
          <cell r="G26">
            <v>2248.3571428571427</v>
          </cell>
          <cell r="H26">
            <v>68230</v>
          </cell>
          <cell r="I26">
            <v>2200.967741935484</v>
          </cell>
          <cell r="J26">
            <v>51517</v>
          </cell>
          <cell r="K26">
            <v>1717.2333333333333</v>
          </cell>
          <cell r="L26">
            <v>57895.31289709014</v>
          </cell>
          <cell r="M26">
            <v>1867.590738615811</v>
          </cell>
          <cell r="N26">
            <v>32246.908986757306</v>
          </cell>
          <cell r="O26">
            <v>1074.8969662252434</v>
          </cell>
          <cell r="P26">
            <v>69160.31679503614</v>
          </cell>
          <cell r="Q26">
            <v>2230.977961130198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AB26" t="e">
            <v>#REF!</v>
          </cell>
          <cell r="AC26" t="e">
            <v>#REF!</v>
          </cell>
        </row>
        <row r="27">
          <cell r="A27" t="str">
            <v>TOTAL NUEVO</v>
          </cell>
          <cell r="D27">
            <v>214830</v>
          </cell>
          <cell r="E27">
            <v>6930</v>
          </cell>
          <cell r="F27">
            <v>172386</v>
          </cell>
          <cell r="G27">
            <v>6156.642857142857</v>
          </cell>
          <cell r="H27">
            <v>167055</v>
          </cell>
          <cell r="I27">
            <v>5388.870967741936</v>
          </cell>
          <cell r="J27">
            <v>200060</v>
          </cell>
          <cell r="K27">
            <v>6668.666666666667</v>
          </cell>
          <cell r="L27">
            <v>178606.2863483851</v>
          </cell>
          <cell r="M27">
            <v>5761.493108012422</v>
          </cell>
          <cell r="N27">
            <v>163784.5261235578</v>
          </cell>
          <cell r="O27">
            <v>5459.484204118593</v>
          </cell>
          <cell r="P27">
            <v>220292.20643635478</v>
          </cell>
          <cell r="Q27">
            <v>7106.200207624348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AB27" t="e">
            <v>#REF!</v>
          </cell>
          <cell r="AC27" t="e">
            <v>#REF!</v>
          </cell>
        </row>
        <row r="28">
          <cell r="A28" t="str">
            <v>TOTAL EXISTENTE</v>
          </cell>
          <cell r="D28">
            <v>2091778</v>
          </cell>
          <cell r="E28">
            <v>67476.70967741935</v>
          </cell>
          <cell r="F28">
            <v>2483763</v>
          </cell>
          <cell r="G28">
            <v>88705.82142857143</v>
          </cell>
          <cell r="H28">
            <v>2949604</v>
          </cell>
          <cell r="I28">
            <v>95148.51612903226</v>
          </cell>
          <cell r="J28">
            <v>2466096</v>
          </cell>
          <cell r="K28">
            <v>82203.2</v>
          </cell>
          <cell r="L28">
            <v>2759403.68710291</v>
          </cell>
          <cell r="M28">
            <v>89013.02216461001</v>
          </cell>
          <cell r="N28">
            <v>3451435.0910132425</v>
          </cell>
          <cell r="O28">
            <v>115047.83636710809</v>
          </cell>
          <cell r="P28">
            <v>3542602.888936364</v>
          </cell>
          <cell r="Q28">
            <v>114277.51254633433</v>
          </cell>
          <cell r="R28" t="e">
            <v>#REF!</v>
          </cell>
          <cell r="S28" t="e">
            <v>#REF!</v>
          </cell>
          <cell r="T28" t="e">
            <v>#REF!</v>
          </cell>
          <cell r="U28" t="e">
            <v>#REF!</v>
          </cell>
          <cell r="AB28" t="e">
            <v>#REF!</v>
          </cell>
          <cell r="AC28" t="e">
            <v>#REF!</v>
          </cell>
        </row>
        <row r="29">
          <cell r="A29" t="str">
            <v>TOTAL ANDINA</v>
          </cell>
          <cell r="D29">
            <v>2306608</v>
          </cell>
          <cell r="E29">
            <v>74406.70967741935</v>
          </cell>
          <cell r="F29">
            <v>2656149</v>
          </cell>
          <cell r="G29">
            <v>94862.46428571429</v>
          </cell>
          <cell r="H29">
            <v>3116659</v>
          </cell>
          <cell r="I29">
            <v>100537.3870967742</v>
          </cell>
          <cell r="J29">
            <v>2666156</v>
          </cell>
          <cell r="K29">
            <v>88871.86666666667</v>
          </cell>
          <cell r="L29">
            <v>2938009.9734512954</v>
          </cell>
          <cell r="M29">
            <v>94774.51527262243</v>
          </cell>
          <cell r="N29">
            <v>3615219.6171368</v>
          </cell>
          <cell r="O29">
            <v>120507.32057122668</v>
          </cell>
          <cell r="P29">
            <v>3762895.0953727188</v>
          </cell>
          <cell r="Q29">
            <v>121383.71275395867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AB29" t="e">
            <v>#REF!</v>
          </cell>
          <cell r="AC29" t="e">
            <v>#REF!</v>
          </cell>
        </row>
        <row r="30">
          <cell r="A30" t="str">
            <v>   C H A C O   S .  A .</v>
          </cell>
        </row>
        <row r="31">
          <cell r="A31" t="str">
            <v>BBL</v>
          </cell>
          <cell r="B31" t="str">
            <v>BULO BULO</v>
          </cell>
          <cell r="C31" t="str">
            <v>N</v>
          </cell>
        </row>
        <row r="32">
          <cell r="A32" t="str">
            <v>BVT</v>
          </cell>
          <cell r="B32" t="str">
            <v>BUENA VISTA</v>
          </cell>
          <cell r="C32" t="str">
            <v>N</v>
          </cell>
        </row>
        <row r="33">
          <cell r="A33" t="str">
            <v>CRC</v>
          </cell>
          <cell r="B33" t="str">
            <v>CARRASCO</v>
          </cell>
          <cell r="C33" t="str">
            <v>E</v>
          </cell>
          <cell r="D33">
            <v>1367720.63</v>
          </cell>
          <cell r="E33">
            <v>44120.02032258064</v>
          </cell>
          <cell r="F33">
            <v>1249602</v>
          </cell>
          <cell r="G33">
            <v>44628.642857142855</v>
          </cell>
          <cell r="H33">
            <v>1395280</v>
          </cell>
          <cell r="I33">
            <v>45009.032258064515</v>
          </cell>
          <cell r="J33">
            <v>1313861</v>
          </cell>
          <cell r="K33">
            <v>43795.36666666667</v>
          </cell>
          <cell r="L33">
            <v>1487243.656670346</v>
          </cell>
          <cell r="M33">
            <v>47975.601828075676</v>
          </cell>
          <cell r="N33">
            <v>1479406.333963134</v>
          </cell>
          <cell r="O33">
            <v>49313.5444654378</v>
          </cell>
          <cell r="P33">
            <v>1509655.1016077201</v>
          </cell>
          <cell r="Q33">
            <v>48698.55166476517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AB33" t="e">
            <v>#REF!</v>
          </cell>
          <cell r="AC33" t="e">
            <v>#REF!</v>
          </cell>
        </row>
        <row r="34">
          <cell r="A34" t="str">
            <v>CRC</v>
          </cell>
          <cell r="B34" t="str">
            <v>CARRASCO-4</v>
          </cell>
          <cell r="C34" t="str">
            <v>N</v>
          </cell>
          <cell r="H34">
            <v>7237</v>
          </cell>
          <cell r="I34">
            <v>233.4516129032258</v>
          </cell>
          <cell r="J34">
            <v>17517</v>
          </cell>
          <cell r="K34">
            <v>583.9</v>
          </cell>
          <cell r="L34">
            <v>16807.343329653908</v>
          </cell>
          <cell r="M34">
            <v>542.1723654727067</v>
          </cell>
          <cell r="N34">
            <v>25326.666036865914</v>
          </cell>
          <cell r="O34">
            <v>844.2222012288638</v>
          </cell>
          <cell r="P34">
            <v>28871.848392278283</v>
          </cell>
          <cell r="Q34">
            <v>931.3499481380092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AB34" t="e">
            <v>#REF!</v>
          </cell>
          <cell r="AC34" t="e">
            <v>#REF!</v>
          </cell>
        </row>
        <row r="35">
          <cell r="A35" t="str">
            <v>CRC</v>
          </cell>
          <cell r="B35" t="str">
            <v>PLANTA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e">
            <v>#REF!</v>
          </cell>
          <cell r="S35" t="e">
            <v>#REF!</v>
          </cell>
          <cell r="T35" t="e">
            <v>#REF!</v>
          </cell>
          <cell r="U35" t="e">
            <v>#REF!</v>
          </cell>
        </row>
        <row r="36">
          <cell r="A36" t="str">
            <v>CMT</v>
          </cell>
          <cell r="B36" t="str">
            <v>CAMATINDI</v>
          </cell>
          <cell r="C36" t="str">
            <v>N</v>
          </cell>
        </row>
        <row r="37">
          <cell r="A37" t="str">
            <v>HSR</v>
          </cell>
          <cell r="B37" t="str">
            <v>H.SUAREZ R.</v>
          </cell>
          <cell r="C37" t="str">
            <v>N</v>
          </cell>
        </row>
        <row r="38">
          <cell r="A38" t="str">
            <v>KTR</v>
          </cell>
          <cell r="B38" t="str">
            <v>KATARI</v>
          </cell>
          <cell r="C38" t="str">
            <v>N</v>
          </cell>
        </row>
        <row r="39">
          <cell r="A39" t="str">
            <v>LCS</v>
          </cell>
          <cell r="B39" t="str">
            <v>LOS CUSIS</v>
          </cell>
          <cell r="C39" t="str">
            <v>N</v>
          </cell>
        </row>
        <row r="40">
          <cell r="A40" t="str">
            <v>MCT</v>
          </cell>
          <cell r="B40" t="str">
            <v>MONTECRISTO</v>
          </cell>
          <cell r="C40" t="str">
            <v>N</v>
          </cell>
        </row>
        <row r="41">
          <cell r="A41" t="str">
            <v>PJS</v>
          </cell>
          <cell r="B41" t="str">
            <v>PATUJUSAL</v>
          </cell>
          <cell r="C41" t="str">
            <v>N</v>
          </cell>
        </row>
        <row r="42">
          <cell r="A42" t="str">
            <v>SNQ</v>
          </cell>
          <cell r="B42" t="str">
            <v>SAN ROQUE</v>
          </cell>
          <cell r="C42" t="str">
            <v>N</v>
          </cell>
          <cell r="D42">
            <v>633756.8</v>
          </cell>
          <cell r="E42">
            <v>20443.767741935484</v>
          </cell>
          <cell r="F42">
            <v>645572</v>
          </cell>
          <cell r="G42">
            <v>23056.14285714286</v>
          </cell>
          <cell r="H42">
            <v>773054</v>
          </cell>
          <cell r="I42">
            <v>24937.225806451614</v>
          </cell>
          <cell r="J42">
            <v>574476</v>
          </cell>
          <cell r="K42">
            <v>19149.2</v>
          </cell>
          <cell r="L42">
            <v>694463</v>
          </cell>
          <cell r="M42">
            <v>22402.032258064515</v>
          </cell>
          <cell r="N42">
            <v>742365</v>
          </cell>
          <cell r="O42">
            <v>24745.5</v>
          </cell>
          <cell r="P42">
            <v>818352</v>
          </cell>
          <cell r="Q42">
            <v>26398.451612903227</v>
          </cell>
          <cell r="R42" t="e">
            <v>#REF!</v>
          </cell>
          <cell r="S42" t="e">
            <v>#REF!</v>
          </cell>
          <cell r="T42" t="e">
            <v>#REF!</v>
          </cell>
          <cell r="U42" t="e">
            <v>#REF!</v>
          </cell>
          <cell r="AB42" t="e">
            <v>#REF!</v>
          </cell>
          <cell r="AC42" t="e">
            <v>#REF!</v>
          </cell>
        </row>
        <row r="43">
          <cell r="A43" t="str">
            <v>SNQ</v>
          </cell>
          <cell r="B43" t="str">
            <v>PLANTA</v>
          </cell>
          <cell r="C43" t="str">
            <v>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</row>
        <row r="44">
          <cell r="A44" t="str">
            <v>VGR</v>
          </cell>
          <cell r="B44" t="str">
            <v>VUELTA GRANDE</v>
          </cell>
          <cell r="C44" t="str">
            <v>E</v>
          </cell>
          <cell r="F44">
            <v>31873</v>
          </cell>
          <cell r="G44">
            <v>1138.3214285714287</v>
          </cell>
          <cell r="H44">
            <v>59790</v>
          </cell>
          <cell r="I44">
            <v>1928.7096774193549</v>
          </cell>
          <cell r="J44">
            <v>153998</v>
          </cell>
          <cell r="K44">
            <v>5133.266666666666</v>
          </cell>
          <cell r="L44">
            <v>373027</v>
          </cell>
          <cell r="M44">
            <v>12033.129032258064</v>
          </cell>
          <cell r="N44">
            <v>611595</v>
          </cell>
          <cell r="O44">
            <v>20386.5</v>
          </cell>
          <cell r="P44">
            <v>529303</v>
          </cell>
          <cell r="Q44">
            <v>17074.290322580644</v>
          </cell>
          <cell r="R44" t="e">
            <v>#REF!</v>
          </cell>
          <cell r="S44" t="e">
            <v>#REF!</v>
          </cell>
          <cell r="T44" t="e">
            <v>#REF!</v>
          </cell>
          <cell r="U44" t="e">
            <v>#REF!</v>
          </cell>
          <cell r="AB44" t="e">
            <v>#REF!</v>
          </cell>
          <cell r="AC44" t="e">
            <v>#REF!</v>
          </cell>
        </row>
        <row r="45">
          <cell r="A45" t="str">
            <v>VGR</v>
          </cell>
          <cell r="B45" t="str">
            <v>PLANTA</v>
          </cell>
          <cell r="C45" t="str">
            <v>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e">
            <v>#REF!</v>
          </cell>
          <cell r="S45" t="e">
            <v>#REF!</v>
          </cell>
          <cell r="T45" t="e">
            <v>#REF!</v>
          </cell>
          <cell r="U45" t="e">
            <v>#REF!</v>
          </cell>
        </row>
        <row r="46">
          <cell r="A46" t="str">
            <v>TOTAL NUEVO</v>
          </cell>
          <cell r="D46">
            <v>633756.8</v>
          </cell>
          <cell r="E46">
            <v>20443.767741935484</v>
          </cell>
          <cell r="F46">
            <v>645572</v>
          </cell>
          <cell r="G46">
            <v>23056.14285714286</v>
          </cell>
          <cell r="H46">
            <v>780291</v>
          </cell>
          <cell r="I46">
            <v>25170.677419354837</v>
          </cell>
          <cell r="J46">
            <v>591993</v>
          </cell>
          <cell r="K46">
            <v>19733.1</v>
          </cell>
          <cell r="L46">
            <v>711270.343329654</v>
          </cell>
          <cell r="M46">
            <v>22944.204623537225</v>
          </cell>
          <cell r="N46">
            <v>767691.6660368659</v>
          </cell>
          <cell r="O46">
            <v>25589.722201228862</v>
          </cell>
          <cell r="P46">
            <v>847223.8483922783</v>
          </cell>
          <cell r="Q46">
            <v>27329.801561041237</v>
          </cell>
          <cell r="R46" t="e">
            <v>#REF!</v>
          </cell>
          <cell r="S46" t="e">
            <v>#REF!</v>
          </cell>
          <cell r="T46" t="e">
            <v>#REF!</v>
          </cell>
          <cell r="U46" t="e">
            <v>#REF!</v>
          </cell>
          <cell r="AB46" t="e">
            <v>#REF!</v>
          </cell>
          <cell r="AC46" t="e">
            <v>#REF!</v>
          </cell>
        </row>
        <row r="47">
          <cell r="A47" t="str">
            <v>TOTAL EXISTENTE</v>
          </cell>
          <cell r="D47">
            <v>1367720.63</v>
          </cell>
          <cell r="E47">
            <v>44120.02032258064</v>
          </cell>
          <cell r="F47">
            <v>1281475</v>
          </cell>
          <cell r="G47">
            <v>45766.96428571428</v>
          </cell>
          <cell r="H47">
            <v>1455070</v>
          </cell>
          <cell r="I47">
            <v>46937.74193548387</v>
          </cell>
          <cell r="J47">
            <v>1467859</v>
          </cell>
          <cell r="K47">
            <v>48928.63333333333</v>
          </cell>
          <cell r="L47">
            <v>1860270.656670346</v>
          </cell>
          <cell r="M47">
            <v>60008.73086033374</v>
          </cell>
          <cell r="N47">
            <v>2091001.333963134</v>
          </cell>
          <cell r="O47">
            <v>69700.04446543781</v>
          </cell>
          <cell r="P47">
            <v>2038958.1016077201</v>
          </cell>
          <cell r="Q47">
            <v>65772.8419873458</v>
          </cell>
          <cell r="R47" t="e">
            <v>#REF!</v>
          </cell>
          <cell r="S47" t="e">
            <v>#REF!</v>
          </cell>
          <cell r="T47" t="e">
            <v>#REF!</v>
          </cell>
          <cell r="U47" t="e">
            <v>#REF!</v>
          </cell>
          <cell r="AB47" t="e">
            <v>#REF!</v>
          </cell>
          <cell r="AC47" t="e">
            <v>#REF!</v>
          </cell>
        </row>
        <row r="48">
          <cell r="A48" t="str">
            <v>TOTAL CHACO</v>
          </cell>
          <cell r="D48">
            <v>2001477.43</v>
          </cell>
          <cell r="E48">
            <v>64563.78806451613</v>
          </cell>
          <cell r="F48">
            <v>1927047</v>
          </cell>
          <cell r="G48">
            <v>68823.10714285714</v>
          </cell>
          <cell r="H48">
            <v>2235361</v>
          </cell>
          <cell r="I48">
            <v>72108.41935483871</v>
          </cell>
          <cell r="J48">
            <v>2059852</v>
          </cell>
          <cell r="K48">
            <v>68661.73333333334</v>
          </cell>
          <cell r="L48">
            <v>2571541</v>
          </cell>
          <cell r="M48">
            <v>82952.93548387097</v>
          </cell>
          <cell r="N48">
            <v>2858693</v>
          </cell>
          <cell r="O48">
            <v>95289.76666666666</v>
          </cell>
          <cell r="P48">
            <v>2886181.9499999983</v>
          </cell>
          <cell r="Q48">
            <v>93102.64354838704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AB48" t="e">
            <v>#REF!</v>
          </cell>
          <cell r="AC48" t="e">
            <v>#REF!</v>
          </cell>
        </row>
        <row r="49">
          <cell r="A49" t="str">
            <v>  VINTAGE PETROLEUM BOLIVIANA LTD. (SHAMROCK VENTURES)</v>
          </cell>
        </row>
        <row r="50">
          <cell r="A50" t="str">
            <v>NJL</v>
          </cell>
          <cell r="B50" t="str">
            <v>NARANJILLOS</v>
          </cell>
          <cell r="C50" t="str">
            <v>N</v>
          </cell>
        </row>
        <row r="51">
          <cell r="A51" t="str">
            <v>ÑPC</v>
          </cell>
          <cell r="B51" t="str">
            <v>ÑUPUCO</v>
          </cell>
          <cell r="C51" t="str">
            <v>N</v>
          </cell>
          <cell r="D51">
            <v>727337.75</v>
          </cell>
          <cell r="E51">
            <v>23462.50806451613</v>
          </cell>
          <cell r="F51">
            <v>744085.53</v>
          </cell>
          <cell r="G51">
            <v>26574.483214285716</v>
          </cell>
          <cell r="H51">
            <v>808102.12</v>
          </cell>
          <cell r="I51">
            <v>26067.810322580644</v>
          </cell>
          <cell r="J51">
            <v>704348</v>
          </cell>
          <cell r="K51">
            <v>23478.266666666666</v>
          </cell>
          <cell r="L51">
            <v>703871</v>
          </cell>
          <cell r="M51">
            <v>22705.516129032258</v>
          </cell>
          <cell r="N51">
            <v>758300.3409985242</v>
          </cell>
          <cell r="O51">
            <v>25276.67803328414</v>
          </cell>
          <cell r="P51">
            <v>764757</v>
          </cell>
          <cell r="Q51">
            <v>24669.58064516129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AB51" t="e">
            <v>#REF!</v>
          </cell>
          <cell r="AC51" t="e">
            <v>#REF!</v>
          </cell>
        </row>
        <row r="52">
          <cell r="A52" t="str">
            <v>PVN</v>
          </cell>
          <cell r="B52" t="str">
            <v>PORVENIR</v>
          </cell>
          <cell r="C52" t="str">
            <v>E</v>
          </cell>
          <cell r="D52">
            <v>200135</v>
          </cell>
          <cell r="E52">
            <v>6455.967741935484</v>
          </cell>
          <cell r="F52">
            <v>151778</v>
          </cell>
          <cell r="G52">
            <v>5420.642857142857</v>
          </cell>
          <cell r="H52">
            <v>152063.13</v>
          </cell>
          <cell r="I52">
            <v>4905.262258064517</v>
          </cell>
          <cell r="J52">
            <v>130261</v>
          </cell>
          <cell r="K52">
            <v>4342.033333333334</v>
          </cell>
          <cell r="L52">
            <v>132465</v>
          </cell>
          <cell r="M52">
            <v>4273.064516129032</v>
          </cell>
          <cell r="N52">
            <v>127831.41900147576</v>
          </cell>
          <cell r="O52">
            <v>4261.047300049192</v>
          </cell>
          <cell r="P52">
            <v>158032</v>
          </cell>
          <cell r="Q52">
            <v>5097.806451612903</v>
          </cell>
          <cell r="R52" t="e">
            <v>#REF!</v>
          </cell>
          <cell r="S52" t="e">
            <v>#REF!</v>
          </cell>
          <cell r="T52" t="e">
            <v>#REF!</v>
          </cell>
          <cell r="U52" t="e">
            <v>#REF!</v>
          </cell>
          <cell r="AB52" t="e">
            <v>#REF!</v>
          </cell>
          <cell r="AC52" t="e">
            <v>#REF!</v>
          </cell>
        </row>
        <row r="54">
          <cell r="A54" t="str">
            <v>TOTAL VENTURES</v>
          </cell>
          <cell r="D54">
            <v>927472.75</v>
          </cell>
          <cell r="E54">
            <v>29918.475806451614</v>
          </cell>
          <cell r="F54">
            <v>895863.53</v>
          </cell>
          <cell r="G54">
            <v>31995.12607142857</v>
          </cell>
          <cell r="H54">
            <v>960165.25</v>
          </cell>
          <cell r="I54">
            <v>30973.072580645163</v>
          </cell>
          <cell r="J54">
            <v>834609</v>
          </cell>
          <cell r="K54">
            <v>27820.3</v>
          </cell>
          <cell r="L54">
            <v>836336</v>
          </cell>
          <cell r="M54">
            <v>26978.58064516129</v>
          </cell>
          <cell r="N54">
            <v>886131.76</v>
          </cell>
          <cell r="O54">
            <v>29537.725333333332</v>
          </cell>
          <cell r="P54">
            <v>922789</v>
          </cell>
          <cell r="Q54">
            <v>29767.387096774193</v>
          </cell>
          <cell r="R54" t="e">
            <v>#REF!</v>
          </cell>
          <cell r="S54" t="e">
            <v>#REF!</v>
          </cell>
          <cell r="T54" t="e">
            <v>#REF!</v>
          </cell>
          <cell r="U54" t="e">
            <v>#REF!</v>
          </cell>
          <cell r="AB54" t="e">
            <v>#REF!</v>
          </cell>
          <cell r="AC54" t="e">
            <v>#REF!</v>
          </cell>
        </row>
        <row r="55">
          <cell r="A55" t="str">
            <v>  M A X U S   B O L I V I A   I N C .</v>
          </cell>
        </row>
        <row r="56">
          <cell r="A56" t="str">
            <v>MGD</v>
          </cell>
          <cell r="B56" t="str">
            <v>MONTEAGUDO</v>
          </cell>
          <cell r="C56" t="str">
            <v>N</v>
          </cell>
        </row>
        <row r="57">
          <cell r="A57" t="str">
            <v>PLM</v>
          </cell>
          <cell r="B57" t="str">
            <v>PALOMA</v>
          </cell>
          <cell r="C57" t="str">
            <v>N</v>
          </cell>
        </row>
        <row r="58">
          <cell r="A58" t="str">
            <v>SRB</v>
          </cell>
          <cell r="B58" t="str">
            <v>SURUBI</v>
          </cell>
          <cell r="C58" t="str">
            <v>E</v>
          </cell>
        </row>
        <row r="59">
          <cell r="A59" t="str">
            <v>SRB</v>
          </cell>
          <cell r="B59" t="str">
            <v>BLOQUE BAJO</v>
          </cell>
          <cell r="C59" t="str">
            <v>N</v>
          </cell>
        </row>
        <row r="60">
          <cell r="A60" t="str">
            <v>TOTAL NUEVO</v>
          </cell>
        </row>
        <row r="61">
          <cell r="A61" t="str">
            <v>TOTAL MAXUS</v>
          </cell>
        </row>
        <row r="62">
          <cell r="A62" t="str">
            <v>  P E R E Z   COMPANC  S . A .</v>
          </cell>
        </row>
        <row r="63">
          <cell r="A63" t="str">
            <v>CAR</v>
          </cell>
          <cell r="B63" t="str">
            <v>CARANDA</v>
          </cell>
          <cell r="C63" t="str">
            <v>E</v>
          </cell>
          <cell r="D63">
            <v>654280</v>
          </cell>
          <cell r="E63">
            <v>21105.8064516129</v>
          </cell>
          <cell r="F63">
            <v>527889</v>
          </cell>
          <cell r="G63">
            <v>18853.178571428572</v>
          </cell>
          <cell r="H63">
            <v>414780</v>
          </cell>
          <cell r="I63">
            <v>13380</v>
          </cell>
          <cell r="J63">
            <v>491690</v>
          </cell>
          <cell r="K63">
            <v>16389.666666666668</v>
          </cell>
          <cell r="L63">
            <v>627890</v>
          </cell>
          <cell r="M63">
            <v>20254.516129032258</v>
          </cell>
          <cell r="N63">
            <v>641330</v>
          </cell>
          <cell r="O63">
            <v>21377.666666666668</v>
          </cell>
          <cell r="P63">
            <v>653860</v>
          </cell>
          <cell r="Q63">
            <v>21092.25806451613</v>
          </cell>
          <cell r="R63" t="e">
            <v>#REF!</v>
          </cell>
          <cell r="S63" t="e">
            <v>#REF!</v>
          </cell>
          <cell r="T63" t="e">
            <v>#REF!</v>
          </cell>
          <cell r="U63" t="e">
            <v>#REF!</v>
          </cell>
          <cell r="AB63" t="e">
            <v>#REF!</v>
          </cell>
          <cell r="AC63" t="e">
            <v>#REF!</v>
          </cell>
        </row>
        <row r="64">
          <cell r="A64" t="str">
            <v>CLP</v>
          </cell>
          <cell r="B64" t="str">
            <v>COLPA</v>
          </cell>
          <cell r="C64" t="str">
            <v>E</v>
          </cell>
          <cell r="D64">
            <v>48392</v>
          </cell>
          <cell r="E64">
            <v>1561.032258064516</v>
          </cell>
          <cell r="F64">
            <v>148518</v>
          </cell>
          <cell r="G64">
            <v>5304.214285714285</v>
          </cell>
          <cell r="H64">
            <v>266112</v>
          </cell>
          <cell r="I64">
            <v>8584.258064516129</v>
          </cell>
          <cell r="J64">
            <v>228054</v>
          </cell>
          <cell r="K64">
            <v>7601.8</v>
          </cell>
          <cell r="L64">
            <v>241341</v>
          </cell>
          <cell r="M64">
            <v>7785.193548387097</v>
          </cell>
          <cell r="N64">
            <v>254635</v>
          </cell>
          <cell r="O64">
            <v>8487.833333333334</v>
          </cell>
          <cell r="P64">
            <v>247726</v>
          </cell>
          <cell r="Q64">
            <v>7991.1612903225805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AB64" t="e">
            <v>#REF!</v>
          </cell>
          <cell r="AC64" t="e">
            <v>#REF!</v>
          </cell>
        </row>
        <row r="65">
          <cell r="A65" t="str">
            <v>CLP</v>
          </cell>
          <cell r="B65" t="str">
            <v>PLANTA</v>
          </cell>
          <cell r="C65" t="str">
            <v>E</v>
          </cell>
        </row>
        <row r="66">
          <cell r="A66" t="str">
            <v>TOTAL PEREZ</v>
          </cell>
          <cell r="D66">
            <v>702672</v>
          </cell>
          <cell r="E66">
            <v>22666.83870967742</v>
          </cell>
          <cell r="F66">
            <v>676407</v>
          </cell>
          <cell r="G66">
            <v>24157.39285714286</v>
          </cell>
          <cell r="H66">
            <v>680892</v>
          </cell>
          <cell r="I66">
            <v>21964.25806451613</v>
          </cell>
          <cell r="J66">
            <v>719744</v>
          </cell>
          <cell r="K66">
            <v>23991.466666666667</v>
          </cell>
          <cell r="L66">
            <v>869231</v>
          </cell>
          <cell r="M66">
            <v>28039.709677419356</v>
          </cell>
          <cell r="N66">
            <v>895965</v>
          </cell>
          <cell r="O66">
            <v>29865.5</v>
          </cell>
          <cell r="P66">
            <v>901586</v>
          </cell>
          <cell r="Q66">
            <v>29083.41935483871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AB66" t="e">
            <v>#REF!</v>
          </cell>
          <cell r="AC66" t="e">
            <v>#REF!</v>
          </cell>
        </row>
        <row r="67">
          <cell r="A67" t="str">
            <v>   PLUSPETROL  BOLIVIA CORPORATION</v>
          </cell>
        </row>
        <row r="68">
          <cell r="A68" t="str">
            <v>BJO</v>
          </cell>
          <cell r="B68" t="str">
            <v>BERMEJO</v>
          </cell>
          <cell r="C68" t="str">
            <v>E</v>
          </cell>
        </row>
        <row r="69">
          <cell r="A69" t="str">
            <v>BJO</v>
          </cell>
          <cell r="B69" t="str">
            <v>X 44</v>
          </cell>
          <cell r="C69" t="str">
            <v>E</v>
          </cell>
          <cell r="D69">
            <v>209930</v>
          </cell>
          <cell r="E69">
            <v>6771.935483870968</v>
          </cell>
          <cell r="F69">
            <v>179285</v>
          </cell>
          <cell r="G69">
            <v>6403.035714285715</v>
          </cell>
          <cell r="H69">
            <v>195375</v>
          </cell>
          <cell r="I69">
            <v>6302.419354838709</v>
          </cell>
          <cell r="J69">
            <v>182318</v>
          </cell>
          <cell r="K69">
            <v>6077.266666666666</v>
          </cell>
          <cell r="L69">
            <v>179740</v>
          </cell>
          <cell r="M69">
            <v>5798.064516129032</v>
          </cell>
          <cell r="N69">
            <v>168383.17</v>
          </cell>
          <cell r="O69">
            <v>5612.772333333333</v>
          </cell>
          <cell r="P69">
            <v>172639.19400000002</v>
          </cell>
          <cell r="Q69">
            <v>5569.006258064516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AB69" t="e">
            <v>#REF!</v>
          </cell>
          <cell r="AC69" t="e">
            <v>#REF!</v>
          </cell>
        </row>
        <row r="70">
          <cell r="A70" t="str">
            <v>TOR</v>
          </cell>
          <cell r="B70" t="str">
            <v>TORO</v>
          </cell>
          <cell r="C70" t="str">
            <v>E</v>
          </cell>
        </row>
        <row r="71">
          <cell r="A71" t="str">
            <v>TOTAL PLUSPETROL</v>
          </cell>
          <cell r="D71">
            <v>209930</v>
          </cell>
          <cell r="E71">
            <v>6771.935483870968</v>
          </cell>
          <cell r="F71">
            <v>179285</v>
          </cell>
          <cell r="G71">
            <v>6403.035714285715</v>
          </cell>
          <cell r="H71">
            <v>195375</v>
          </cell>
          <cell r="I71">
            <v>6302.419354838709</v>
          </cell>
          <cell r="J71">
            <v>182318</v>
          </cell>
          <cell r="K71">
            <v>6077.266666666666</v>
          </cell>
          <cell r="L71">
            <v>179740</v>
          </cell>
          <cell r="M71">
            <v>5798.064516129032</v>
          </cell>
          <cell r="N71">
            <v>168383.17</v>
          </cell>
          <cell r="O71">
            <v>5612.772333333333</v>
          </cell>
          <cell r="P71">
            <v>172639.19400000002</v>
          </cell>
          <cell r="Q71">
            <v>5569.006258064516</v>
          </cell>
          <cell r="R71" t="e">
            <v>#REF!</v>
          </cell>
          <cell r="S71" t="e">
            <v>#REF!</v>
          </cell>
          <cell r="T71" t="e">
            <v>#REF!</v>
          </cell>
          <cell r="U71" t="e">
            <v>#REF!</v>
          </cell>
          <cell r="AB71" t="e">
            <v>#REF!</v>
          </cell>
          <cell r="AC71" t="e">
            <v>#REF!</v>
          </cell>
        </row>
        <row r="72">
          <cell r="A72" t="str">
            <v>  D O N G    W O N   CORPORATION BOLIVIA</v>
          </cell>
        </row>
        <row r="73">
          <cell r="A73" t="str">
            <v>PMR</v>
          </cell>
          <cell r="B73" t="str">
            <v>PALMAR</v>
          </cell>
          <cell r="C73" t="str">
            <v>N</v>
          </cell>
        </row>
        <row r="74">
          <cell r="A74" t="str">
            <v>PMR</v>
          </cell>
          <cell r="B74" t="str">
            <v>PALMAR</v>
          </cell>
          <cell r="C74" t="str">
            <v>E</v>
          </cell>
          <cell r="N74">
            <v>14406.152</v>
          </cell>
          <cell r="O74">
            <v>480.20506666666665</v>
          </cell>
          <cell r="P74">
            <v>14634</v>
          </cell>
          <cell r="Q74">
            <v>472.06451612903226</v>
          </cell>
          <cell r="R74" t="e">
            <v>#REF!</v>
          </cell>
          <cell r="S74" t="e">
            <v>#REF!</v>
          </cell>
          <cell r="T74" t="e">
            <v>#REF!</v>
          </cell>
          <cell r="U74" t="e">
            <v>#REF!</v>
          </cell>
          <cell r="AB74" t="e">
            <v>#REF!</v>
          </cell>
          <cell r="AC74" t="e">
            <v>#REF!</v>
          </cell>
        </row>
        <row r="75">
          <cell r="A75" t="str">
            <v>TOTAL DONG WON</v>
          </cell>
          <cell r="N75">
            <v>14406.152</v>
          </cell>
          <cell r="O75">
            <v>480.20506666666665</v>
          </cell>
          <cell r="P75">
            <v>14634</v>
          </cell>
          <cell r="Q75">
            <v>472.06451612903226</v>
          </cell>
          <cell r="R75" t="e">
            <v>#REF!</v>
          </cell>
          <cell r="S75" t="e">
            <v>#REF!</v>
          </cell>
          <cell r="T75" t="e">
            <v>#REF!</v>
          </cell>
          <cell r="U75" t="e">
            <v>#REF!</v>
          </cell>
          <cell r="AB75" t="e">
            <v>#REF!</v>
          </cell>
          <cell r="AC75" t="e">
            <v>#REF!</v>
          </cell>
        </row>
        <row r="76">
          <cell r="A76" t="str">
            <v>  T E S O R O   BOLIVIA PETROLEUM Co.</v>
          </cell>
        </row>
        <row r="77">
          <cell r="A77" t="str">
            <v>EDD</v>
          </cell>
          <cell r="B77" t="str">
            <v>ESCONDIDO</v>
          </cell>
          <cell r="C77" t="str">
            <v>E</v>
          </cell>
          <cell r="D77">
            <v>420707</v>
          </cell>
          <cell r="E77">
            <v>13571.193548387097</v>
          </cell>
          <cell r="F77">
            <v>502057</v>
          </cell>
          <cell r="G77">
            <v>17930.60714285714</v>
          </cell>
          <cell r="H77">
            <v>610908</v>
          </cell>
          <cell r="I77">
            <v>19706.709677419356</v>
          </cell>
          <cell r="J77">
            <v>609158</v>
          </cell>
          <cell r="K77">
            <v>20305.266666666666</v>
          </cell>
          <cell r="L77">
            <v>731638</v>
          </cell>
          <cell r="M77">
            <v>23601.225806451614</v>
          </cell>
          <cell r="N77">
            <v>926161</v>
          </cell>
          <cell r="O77">
            <v>30872.033333333333</v>
          </cell>
          <cell r="P77">
            <v>952955</v>
          </cell>
          <cell r="Q77">
            <v>30740.483870967742</v>
          </cell>
          <cell r="R77" t="e">
            <v>#REF!</v>
          </cell>
          <cell r="S77" t="e">
            <v>#REF!</v>
          </cell>
          <cell r="T77" t="e">
            <v>#REF!</v>
          </cell>
          <cell r="U77" t="e">
            <v>#REF!</v>
          </cell>
          <cell r="AB77" t="e">
            <v>#REF!</v>
          </cell>
          <cell r="AC77" t="e">
            <v>#REF!</v>
          </cell>
        </row>
        <row r="78">
          <cell r="A78" t="str">
            <v>LVT</v>
          </cell>
          <cell r="B78" t="str">
            <v>LA VERTIENTE</v>
          </cell>
          <cell r="C78" t="str">
            <v>E</v>
          </cell>
          <cell r="D78">
            <v>416401</v>
          </cell>
          <cell r="E78">
            <v>13432.290322580646</v>
          </cell>
          <cell r="F78">
            <v>393070</v>
          </cell>
          <cell r="G78">
            <v>14038.214285714286</v>
          </cell>
          <cell r="H78">
            <v>456526</v>
          </cell>
          <cell r="I78">
            <v>14726.645161290322</v>
          </cell>
          <cell r="J78">
            <v>374611</v>
          </cell>
          <cell r="K78">
            <v>12487.033333333333</v>
          </cell>
          <cell r="L78">
            <v>366936</v>
          </cell>
          <cell r="M78">
            <v>11836.645161290322</v>
          </cell>
          <cell r="N78">
            <v>402377</v>
          </cell>
          <cell r="O78">
            <v>13412.566666666668</v>
          </cell>
          <cell r="P78">
            <v>402884</v>
          </cell>
          <cell r="Q78">
            <v>12996.258064516129</v>
          </cell>
          <cell r="R78" t="e">
            <v>#REF!</v>
          </cell>
          <cell r="S78" t="e">
            <v>#REF!</v>
          </cell>
          <cell r="T78" t="e">
            <v>#REF!</v>
          </cell>
          <cell r="U78" t="e">
            <v>#REF!</v>
          </cell>
          <cell r="AB78" t="e">
            <v>#REF!</v>
          </cell>
          <cell r="AC78" t="e">
            <v>#REF!</v>
          </cell>
        </row>
        <row r="79">
          <cell r="A79" t="str">
            <v>TGT</v>
          </cell>
          <cell r="B79" t="str">
            <v>TAIGUATI</v>
          </cell>
          <cell r="C79" t="str">
            <v>E</v>
          </cell>
          <cell r="D79">
            <v>53758</v>
          </cell>
          <cell r="E79">
            <v>1734.1290322580646</v>
          </cell>
          <cell r="F79">
            <v>47129</v>
          </cell>
          <cell r="G79">
            <v>1683.1785714285713</v>
          </cell>
          <cell r="H79">
            <v>50498</v>
          </cell>
          <cell r="I79">
            <v>1628.967741935484</v>
          </cell>
          <cell r="J79">
            <v>48822</v>
          </cell>
          <cell r="K79">
            <v>1627.4</v>
          </cell>
          <cell r="L79">
            <v>49522</v>
          </cell>
          <cell r="M79">
            <v>1597.483870967742</v>
          </cell>
          <cell r="N79">
            <v>47187</v>
          </cell>
          <cell r="O79">
            <v>1572.9</v>
          </cell>
          <cell r="P79">
            <v>47863</v>
          </cell>
          <cell r="Q79">
            <v>1543.967741935484</v>
          </cell>
          <cell r="R79" t="e">
            <v>#REF!</v>
          </cell>
          <cell r="S79" t="e">
            <v>#REF!</v>
          </cell>
          <cell r="T79" t="e">
            <v>#REF!</v>
          </cell>
          <cell r="U79" t="e">
            <v>#REF!</v>
          </cell>
          <cell r="AB79" t="e">
            <v>#REF!</v>
          </cell>
          <cell r="AC79" t="e">
            <v>#REF!</v>
          </cell>
        </row>
        <row r="80">
          <cell r="A80" t="str">
            <v>TOTAL TESORO</v>
          </cell>
          <cell r="D80">
            <v>890866</v>
          </cell>
          <cell r="E80">
            <v>28737.612903225807</v>
          </cell>
          <cell r="F80">
            <v>942256</v>
          </cell>
          <cell r="G80">
            <v>33652</v>
          </cell>
          <cell r="H80">
            <v>1117932</v>
          </cell>
          <cell r="I80">
            <v>36062.32258064516</v>
          </cell>
          <cell r="J80">
            <v>1032591</v>
          </cell>
          <cell r="K80">
            <v>34419.7</v>
          </cell>
          <cell r="L80">
            <v>1148096</v>
          </cell>
          <cell r="M80">
            <v>37035.354838709674</v>
          </cell>
          <cell r="N80">
            <v>1375725</v>
          </cell>
          <cell r="O80">
            <v>45857.5</v>
          </cell>
          <cell r="P80">
            <v>1403702</v>
          </cell>
          <cell r="Q80">
            <v>45280.709677419356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  <cell r="AB80" t="e">
            <v>#REF!</v>
          </cell>
          <cell r="AC80" t="e">
            <v>#REF!</v>
          </cell>
        </row>
        <row r="81">
          <cell r="A81" t="str">
            <v>   M E N O R E S   ( Y P F B )</v>
          </cell>
        </row>
        <row r="82">
          <cell r="A82" t="str">
            <v>CBT</v>
          </cell>
          <cell r="B82" t="str">
            <v>CAMBEITI</v>
          </cell>
          <cell r="C82" t="str">
            <v>N</v>
          </cell>
        </row>
        <row r="83">
          <cell r="A83" t="str">
            <v>NJL</v>
          </cell>
          <cell r="B83" t="str">
            <v>NARANJILLOS</v>
          </cell>
          <cell r="C83" t="str">
            <v>N</v>
          </cell>
        </row>
        <row r="84">
          <cell r="A84" t="str">
            <v>TTR</v>
          </cell>
          <cell r="B84" t="str">
            <v>TATARENDA</v>
          </cell>
          <cell r="C84" t="str">
            <v>N</v>
          </cell>
        </row>
        <row r="85">
          <cell r="A85" t="str">
            <v>VMT</v>
          </cell>
          <cell r="B85" t="str">
            <v>VILLAMONTES</v>
          </cell>
          <cell r="C85" t="str">
            <v>N</v>
          </cell>
        </row>
        <row r="86">
          <cell r="A86" t="str">
            <v>TOTAL MENORES</v>
          </cell>
        </row>
        <row r="87">
          <cell r="A87" t="str">
            <v>TOTAL NUEVO</v>
          </cell>
          <cell r="D87">
            <v>1575924.55</v>
          </cell>
          <cell r="E87">
            <v>50836.27580645162</v>
          </cell>
          <cell r="F87">
            <v>1562043.53</v>
          </cell>
          <cell r="G87">
            <v>55787.26892857143</v>
          </cell>
          <cell r="H87">
            <v>1755448.12</v>
          </cell>
          <cell r="I87">
            <v>56627.35870967742</v>
          </cell>
          <cell r="J87">
            <v>1496401</v>
          </cell>
          <cell r="K87">
            <v>49880.03333333333</v>
          </cell>
          <cell r="L87">
            <v>1593747.629678039</v>
          </cell>
          <cell r="M87">
            <v>51411.213860581905</v>
          </cell>
          <cell r="N87">
            <v>1689776.533158948</v>
          </cell>
          <cell r="O87">
            <v>56325.8844386316</v>
          </cell>
          <cell r="P87">
            <v>1832273.054828633</v>
          </cell>
          <cell r="Q87">
            <v>59105.58241382687</v>
          </cell>
          <cell r="R87" t="e">
            <v>#REF!</v>
          </cell>
          <cell r="S87" t="e">
            <v>#REF!</v>
          </cell>
          <cell r="T87" t="e">
            <v>#REF!</v>
          </cell>
          <cell r="U87" t="e">
            <v>#REF!</v>
          </cell>
          <cell r="AB87" t="e">
            <v>#REF!</v>
          </cell>
          <cell r="AC87" t="e">
            <v>#REF!</v>
          </cell>
        </row>
        <row r="88">
          <cell r="A88" t="str">
            <v>TOTAL EXISTENTE</v>
          </cell>
          <cell r="D88">
            <v>5463101.63</v>
          </cell>
          <cell r="E88">
            <v>176229.08483870968</v>
          </cell>
          <cell r="F88">
            <v>5714964</v>
          </cell>
          <cell r="G88">
            <v>204105.85714285713</v>
          </cell>
          <cell r="H88">
            <v>6550936.13</v>
          </cell>
          <cell r="I88">
            <v>211320.52032258065</v>
          </cell>
          <cell r="J88">
            <v>5998869</v>
          </cell>
          <cell r="K88">
            <v>199962.3</v>
          </cell>
          <cell r="L88">
            <v>6949206.343773256</v>
          </cell>
          <cell r="M88">
            <v>224167.94657333085</v>
          </cell>
          <cell r="N88">
            <v>8124747.165977852</v>
          </cell>
          <cell r="O88">
            <v>270824.90553259506</v>
          </cell>
          <cell r="P88">
            <v>8232154.184544085</v>
          </cell>
          <cell r="Q88">
            <v>265553.36079174466</v>
          </cell>
          <cell r="R88" t="e">
            <v>#REF!</v>
          </cell>
          <cell r="S88" t="e">
            <v>#REF!</v>
          </cell>
          <cell r="T88" t="e">
            <v>#REF!</v>
          </cell>
          <cell r="U88" t="e">
            <v>#REF!</v>
          </cell>
          <cell r="AB88" t="e">
            <v>#REF!</v>
          </cell>
          <cell r="AC88" t="e">
            <v>#REF!</v>
          </cell>
        </row>
        <row r="89">
          <cell r="A89" t="str">
            <v>TOTAL NACIONAL</v>
          </cell>
          <cell r="D89">
            <v>7039026.18</v>
          </cell>
          <cell r="E89">
            <v>227065.36064516127</v>
          </cell>
          <cell r="F89">
            <v>7277007.53</v>
          </cell>
          <cell r="G89">
            <v>259893.1260714286</v>
          </cell>
          <cell r="H89">
            <v>8306384.25</v>
          </cell>
          <cell r="I89">
            <v>267947.87903225806</v>
          </cell>
          <cell r="J89">
            <v>7495270</v>
          </cell>
          <cell r="K89">
            <v>249842.3333333333</v>
          </cell>
          <cell r="L89">
            <v>8542953.973451296</v>
          </cell>
          <cell r="M89">
            <v>275579.16043391277</v>
          </cell>
          <cell r="N89">
            <v>9814523.699136801</v>
          </cell>
          <cell r="O89">
            <v>327150.7899712267</v>
          </cell>
          <cell r="P89">
            <v>10064427.239372717</v>
          </cell>
          <cell r="Q89">
            <v>324658.9432055715</v>
          </cell>
          <cell r="R89" t="e">
            <v>#REF!</v>
          </cell>
          <cell r="S89" t="e">
            <v>#REF!</v>
          </cell>
          <cell r="T89" t="e">
            <v>#REF!</v>
          </cell>
          <cell r="U89" t="e">
            <v>#REF!</v>
          </cell>
          <cell r="AB89" t="e">
            <v>#REF!</v>
          </cell>
          <cell r="AC8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12"/>
      <sheetName val="34"/>
      <sheetName val="56"/>
      <sheetName val="78"/>
      <sheetName val="910"/>
      <sheetName val="1112"/>
      <sheetName val="1314"/>
      <sheetName val="1516"/>
      <sheetName val="1718"/>
      <sheetName val="1920"/>
      <sheetName val="2122"/>
      <sheetName val="2324"/>
      <sheetName val="2526"/>
      <sheetName val="2728"/>
      <sheetName val="2930"/>
      <sheetName val="31"/>
      <sheetName val="RES"/>
      <sheetName val="A"/>
      <sheetName val="C"/>
      <sheetName val="V"/>
      <sheetName val="MX"/>
      <sheetName val="Pe"/>
      <sheetName val="PL"/>
      <sheetName val="DW"/>
      <sheetName val="Te"/>
      <sheetName val="ACG"/>
      <sheetName val="ACL"/>
      <sheetName val="Vi"/>
      <sheetName val="Ma"/>
      <sheetName val="Per"/>
      <sheetName val="Plu"/>
      <sheetName val="Don"/>
      <sheetName val="Tes"/>
      <sheetName val="GS"/>
      <sheetName val="LQ"/>
      <sheetName val="G"/>
      <sheetName val="Listado PEp's"/>
      <sheetName val="Listado_PEp's"/>
      <sheetName val="Listado_PEp's1"/>
      <sheetName val="Inputs"/>
      <sheetName val="Parametros"/>
    </sheetNames>
    <sheetDataSet>
      <sheetData sheetId="27">
        <row r="1">
          <cell r="E1" t="str">
            <v>YACIMIENTOS PETROLIFEROS FISCALES BOLIVIANOS</v>
          </cell>
        </row>
        <row r="2">
          <cell r="E2" t="str">
            <v>CONTROL OPERATIVO DIARIO PRODUCCION DE LIQUIDOS Y GLP.</v>
          </cell>
        </row>
        <row r="3">
          <cell r="E3" t="str">
            <v>S E P T I E M B R E    D E   1 9 9 8</v>
          </cell>
        </row>
        <row r="4">
          <cell r="E4" t="str">
            <v>E M P R E S A    P E T R O L E R A   A N D I N A   S. A.</v>
          </cell>
        </row>
        <row r="5">
          <cell r="B5" t="str">
            <v>PETROLEO / CONDENSADO  (BBLS)</v>
          </cell>
        </row>
        <row r="6">
          <cell r="B6" t="str">
            <v>DIAS</v>
          </cell>
          <cell r="E6">
            <v>1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  <cell r="J6">
            <v>6</v>
          </cell>
          <cell r="K6">
            <v>7</v>
          </cell>
          <cell r="L6">
            <v>8</v>
          </cell>
          <cell r="M6">
            <v>9</v>
          </cell>
          <cell r="N6">
            <v>10</v>
          </cell>
          <cell r="O6">
            <v>11</v>
          </cell>
          <cell r="P6">
            <v>12</v>
          </cell>
          <cell r="Q6">
            <v>13</v>
          </cell>
          <cell r="R6">
            <v>14</v>
          </cell>
          <cell r="S6">
            <v>15</v>
          </cell>
          <cell r="T6">
            <v>16</v>
          </cell>
          <cell r="U6">
            <v>17</v>
          </cell>
          <cell r="V6">
            <v>18</v>
          </cell>
          <cell r="W6">
            <v>19</v>
          </cell>
          <cell r="X6">
            <v>20</v>
          </cell>
          <cell r="Y6">
            <v>21</v>
          </cell>
          <cell r="Z6">
            <v>22</v>
          </cell>
          <cell r="AA6">
            <v>23</v>
          </cell>
          <cell r="AB6">
            <v>24</v>
          </cell>
          <cell r="AC6">
            <v>25</v>
          </cell>
          <cell r="AD6">
            <v>26</v>
          </cell>
          <cell r="AE6">
            <v>27</v>
          </cell>
          <cell r="AF6">
            <v>28</v>
          </cell>
          <cell r="AG6">
            <v>29</v>
          </cell>
          <cell r="AH6">
            <v>30</v>
          </cell>
          <cell r="AI6" t="str">
            <v>TOTAL</v>
          </cell>
          <cell r="AJ6" t="str">
            <v>PROM.</v>
          </cell>
        </row>
        <row r="7">
          <cell r="B7" t="str">
            <v>BQN</v>
          </cell>
          <cell r="C7" t="str">
            <v>BOQUERON</v>
          </cell>
          <cell r="D7" t="str">
            <v>N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B8" t="str">
            <v>CAM</v>
          </cell>
          <cell r="C8" t="str">
            <v>CAMIRI</v>
          </cell>
          <cell r="D8" t="str">
            <v>N</v>
          </cell>
          <cell r="E8">
            <v>239</v>
          </cell>
          <cell r="F8">
            <v>247</v>
          </cell>
          <cell r="G8">
            <v>242</v>
          </cell>
          <cell r="H8">
            <v>236</v>
          </cell>
          <cell r="I8">
            <v>245</v>
          </cell>
          <cell r="J8">
            <v>247</v>
          </cell>
          <cell r="K8">
            <v>247</v>
          </cell>
          <cell r="L8">
            <v>250</v>
          </cell>
          <cell r="M8">
            <v>245</v>
          </cell>
          <cell r="N8">
            <v>242</v>
          </cell>
          <cell r="O8">
            <v>241</v>
          </cell>
          <cell r="P8">
            <v>236</v>
          </cell>
          <cell r="Q8">
            <v>237</v>
          </cell>
          <cell r="R8">
            <v>236</v>
          </cell>
          <cell r="S8">
            <v>239</v>
          </cell>
          <cell r="T8">
            <v>234</v>
          </cell>
          <cell r="U8">
            <v>227</v>
          </cell>
          <cell r="V8">
            <v>229</v>
          </cell>
          <cell r="W8">
            <v>176</v>
          </cell>
          <cell r="X8">
            <v>226</v>
          </cell>
          <cell r="Y8">
            <v>231</v>
          </cell>
          <cell r="Z8">
            <v>230</v>
          </cell>
          <cell r="AA8">
            <v>229</v>
          </cell>
          <cell r="AB8">
            <v>223</v>
          </cell>
          <cell r="AC8">
            <v>220</v>
          </cell>
          <cell r="AD8">
            <v>221</v>
          </cell>
          <cell r="AE8">
            <v>229</v>
          </cell>
          <cell r="AF8">
            <v>239</v>
          </cell>
          <cell r="AG8">
            <v>235</v>
          </cell>
          <cell r="AH8">
            <v>244</v>
          </cell>
          <cell r="AI8">
            <v>7022</v>
          </cell>
          <cell r="AJ8">
            <v>234.06666666666666</v>
          </cell>
        </row>
        <row r="9">
          <cell r="B9" t="str">
            <v>CCB</v>
          </cell>
          <cell r="C9" t="str">
            <v>CASCABEL</v>
          </cell>
          <cell r="D9" t="str">
            <v>N</v>
          </cell>
          <cell r="E9">
            <v>130</v>
          </cell>
          <cell r="F9">
            <v>129</v>
          </cell>
          <cell r="G9">
            <v>127</v>
          </cell>
          <cell r="H9">
            <v>130</v>
          </cell>
          <cell r="I9">
            <v>129</v>
          </cell>
          <cell r="J9">
            <v>128</v>
          </cell>
          <cell r="K9">
            <v>131</v>
          </cell>
          <cell r="L9">
            <v>129</v>
          </cell>
          <cell r="M9">
            <v>130</v>
          </cell>
          <cell r="N9">
            <v>132</v>
          </cell>
          <cell r="O9">
            <v>125</v>
          </cell>
          <cell r="P9">
            <v>122</v>
          </cell>
          <cell r="Q9">
            <v>121</v>
          </cell>
          <cell r="R9">
            <v>117</v>
          </cell>
          <cell r="S9">
            <v>115</v>
          </cell>
          <cell r="T9">
            <v>116</v>
          </cell>
          <cell r="U9">
            <v>104</v>
          </cell>
          <cell r="V9">
            <v>118</v>
          </cell>
          <cell r="W9">
            <v>116</v>
          </cell>
          <cell r="X9">
            <v>118</v>
          </cell>
          <cell r="Y9">
            <v>118</v>
          </cell>
          <cell r="Z9">
            <v>117</v>
          </cell>
          <cell r="AA9">
            <v>118</v>
          </cell>
          <cell r="AB9">
            <v>118</v>
          </cell>
          <cell r="AC9">
            <v>115</v>
          </cell>
          <cell r="AD9">
            <v>117</v>
          </cell>
          <cell r="AE9">
            <v>116</v>
          </cell>
          <cell r="AF9">
            <v>116</v>
          </cell>
          <cell r="AG9">
            <v>114</v>
          </cell>
          <cell r="AH9">
            <v>118</v>
          </cell>
          <cell r="AI9">
            <v>3634</v>
          </cell>
          <cell r="AJ9">
            <v>121.13333333333334</v>
          </cell>
        </row>
        <row r="10">
          <cell r="B10" t="str">
            <v>CBR</v>
          </cell>
          <cell r="C10" t="str">
            <v>COBRA</v>
          </cell>
          <cell r="D10" t="str">
            <v>N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B11" t="str">
            <v>GRY</v>
          </cell>
          <cell r="C11" t="str">
            <v>GUAIRUY</v>
          </cell>
          <cell r="D11" t="str">
            <v>N</v>
          </cell>
          <cell r="E11">
            <v>55</v>
          </cell>
          <cell r="F11">
            <v>55</v>
          </cell>
          <cell r="G11">
            <v>52</v>
          </cell>
          <cell r="H11">
            <v>58</v>
          </cell>
          <cell r="I11">
            <v>55</v>
          </cell>
          <cell r="J11">
            <v>55</v>
          </cell>
          <cell r="K11">
            <v>55</v>
          </cell>
          <cell r="L11">
            <v>55</v>
          </cell>
          <cell r="M11">
            <v>55</v>
          </cell>
          <cell r="N11">
            <v>58</v>
          </cell>
          <cell r="O11">
            <v>55</v>
          </cell>
          <cell r="P11">
            <v>55</v>
          </cell>
          <cell r="Q11">
            <v>55</v>
          </cell>
          <cell r="R11">
            <v>58</v>
          </cell>
          <cell r="S11">
            <v>58</v>
          </cell>
          <cell r="T11">
            <v>60</v>
          </cell>
          <cell r="U11">
            <v>60</v>
          </cell>
          <cell r="V11">
            <v>60</v>
          </cell>
          <cell r="W11">
            <v>55</v>
          </cell>
          <cell r="X11">
            <v>60</v>
          </cell>
          <cell r="Y11">
            <v>56</v>
          </cell>
          <cell r="Z11">
            <v>65</v>
          </cell>
          <cell r="AA11">
            <v>60</v>
          </cell>
          <cell r="AB11">
            <v>60</v>
          </cell>
          <cell r="AC11">
            <v>60</v>
          </cell>
          <cell r="AD11">
            <v>60</v>
          </cell>
          <cell r="AE11">
            <v>60</v>
          </cell>
          <cell r="AF11">
            <v>60</v>
          </cell>
          <cell r="AG11">
            <v>60</v>
          </cell>
          <cell r="AH11">
            <v>65</v>
          </cell>
          <cell r="AI11">
            <v>1735</v>
          </cell>
          <cell r="AJ11">
            <v>57.833333333333336</v>
          </cell>
        </row>
        <row r="12">
          <cell r="B12" t="str">
            <v>LPÑ</v>
          </cell>
          <cell r="C12" t="str">
            <v>LA PEÑA</v>
          </cell>
          <cell r="D12" t="str">
            <v>N</v>
          </cell>
          <cell r="E12">
            <v>717</v>
          </cell>
          <cell r="F12">
            <v>710</v>
          </cell>
          <cell r="G12">
            <v>706</v>
          </cell>
          <cell r="H12">
            <v>710</v>
          </cell>
          <cell r="I12">
            <v>708</v>
          </cell>
          <cell r="J12">
            <v>698</v>
          </cell>
          <cell r="K12">
            <v>862</v>
          </cell>
          <cell r="L12">
            <v>765</v>
          </cell>
          <cell r="M12">
            <v>783</v>
          </cell>
          <cell r="N12">
            <v>808</v>
          </cell>
          <cell r="O12">
            <v>861</v>
          </cell>
          <cell r="P12">
            <v>844</v>
          </cell>
          <cell r="Q12">
            <v>843</v>
          </cell>
          <cell r="R12">
            <v>776</v>
          </cell>
          <cell r="S12">
            <v>761</v>
          </cell>
          <cell r="T12">
            <v>818</v>
          </cell>
          <cell r="U12">
            <v>883</v>
          </cell>
          <cell r="V12">
            <v>856</v>
          </cell>
          <cell r="W12">
            <v>870</v>
          </cell>
          <cell r="X12">
            <v>883</v>
          </cell>
          <cell r="Y12">
            <v>877</v>
          </cell>
          <cell r="Z12">
            <v>884</v>
          </cell>
          <cell r="AA12">
            <v>898</v>
          </cell>
          <cell r="AB12">
            <v>891</v>
          </cell>
          <cell r="AC12">
            <v>898</v>
          </cell>
          <cell r="AD12">
            <v>913</v>
          </cell>
          <cell r="AE12">
            <v>892</v>
          </cell>
          <cell r="AF12">
            <v>894</v>
          </cell>
          <cell r="AG12">
            <v>896</v>
          </cell>
          <cell r="AH12">
            <v>897</v>
          </cell>
          <cell r="AI12">
            <v>24802</v>
          </cell>
          <cell r="AJ12">
            <v>826.7333333333333</v>
          </cell>
        </row>
        <row r="13">
          <cell r="B13" t="str">
            <v>PTJ</v>
          </cell>
          <cell r="C13" t="str">
            <v>PATUJU </v>
          </cell>
          <cell r="D13" t="str">
            <v>N</v>
          </cell>
          <cell r="E13">
            <v>14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32</v>
          </cell>
          <cell r="S13">
            <v>37</v>
          </cell>
          <cell r="T13">
            <v>37</v>
          </cell>
          <cell r="U13">
            <v>72</v>
          </cell>
          <cell r="V13">
            <v>98</v>
          </cell>
          <cell r="W13">
            <v>12</v>
          </cell>
          <cell r="X13">
            <v>40</v>
          </cell>
          <cell r="Y13">
            <v>70</v>
          </cell>
          <cell r="Z13">
            <v>67</v>
          </cell>
          <cell r="AA13">
            <v>74</v>
          </cell>
          <cell r="AB13">
            <v>44</v>
          </cell>
          <cell r="AC13">
            <v>70</v>
          </cell>
          <cell r="AD13">
            <v>74</v>
          </cell>
          <cell r="AE13">
            <v>76</v>
          </cell>
          <cell r="AF13">
            <v>78</v>
          </cell>
          <cell r="AG13">
            <v>74</v>
          </cell>
          <cell r="AH13">
            <v>75</v>
          </cell>
          <cell r="AI13">
            <v>1044</v>
          </cell>
          <cell r="AJ13">
            <v>34.8</v>
          </cell>
        </row>
        <row r="14">
          <cell r="B14" t="str">
            <v>RGD</v>
          </cell>
          <cell r="C14" t="str">
            <v>RIO GRANDE</v>
          </cell>
          <cell r="D14" t="str">
            <v>E</v>
          </cell>
          <cell r="E14">
            <v>740</v>
          </cell>
          <cell r="F14">
            <v>713</v>
          </cell>
          <cell r="G14">
            <v>711</v>
          </cell>
          <cell r="H14">
            <v>780</v>
          </cell>
          <cell r="I14">
            <v>714</v>
          </cell>
          <cell r="J14">
            <v>696</v>
          </cell>
          <cell r="K14">
            <v>693</v>
          </cell>
          <cell r="L14">
            <v>683</v>
          </cell>
          <cell r="M14">
            <v>691</v>
          </cell>
          <cell r="N14">
            <v>707</v>
          </cell>
          <cell r="O14">
            <v>693</v>
          </cell>
          <cell r="P14">
            <v>684</v>
          </cell>
          <cell r="Q14">
            <v>779</v>
          </cell>
          <cell r="R14">
            <v>712</v>
          </cell>
          <cell r="S14">
            <v>782</v>
          </cell>
          <cell r="T14">
            <v>800</v>
          </cell>
          <cell r="U14">
            <v>755</v>
          </cell>
          <cell r="V14">
            <v>757</v>
          </cell>
          <cell r="W14">
            <v>757</v>
          </cell>
          <cell r="X14">
            <v>813</v>
          </cell>
          <cell r="Y14">
            <v>780</v>
          </cell>
          <cell r="Z14">
            <v>754</v>
          </cell>
          <cell r="AA14">
            <v>784</v>
          </cell>
          <cell r="AB14">
            <v>715</v>
          </cell>
          <cell r="AC14">
            <v>697</v>
          </cell>
          <cell r="AD14">
            <v>732</v>
          </cell>
          <cell r="AE14">
            <v>724</v>
          </cell>
          <cell r="AF14">
            <v>710</v>
          </cell>
          <cell r="AG14">
            <v>755</v>
          </cell>
          <cell r="AH14">
            <v>779</v>
          </cell>
          <cell r="AI14">
            <v>22090</v>
          </cell>
          <cell r="AJ14">
            <v>736.3333333333334</v>
          </cell>
        </row>
        <row r="15">
          <cell r="B15" t="str">
            <v>SIR</v>
          </cell>
          <cell r="C15" t="str">
            <v>SIRARI</v>
          </cell>
          <cell r="D15" t="str">
            <v>E</v>
          </cell>
          <cell r="E15">
            <v>1357</v>
          </cell>
          <cell r="F15">
            <v>1345</v>
          </cell>
          <cell r="G15">
            <v>1340</v>
          </cell>
          <cell r="H15">
            <v>1335</v>
          </cell>
          <cell r="I15">
            <v>1344</v>
          </cell>
          <cell r="J15">
            <v>1351</v>
          </cell>
          <cell r="K15">
            <v>1346</v>
          </cell>
          <cell r="L15">
            <v>1348</v>
          </cell>
          <cell r="M15">
            <v>1331</v>
          </cell>
          <cell r="N15">
            <v>1344</v>
          </cell>
          <cell r="O15">
            <v>1339</v>
          </cell>
          <cell r="P15">
            <v>1337</v>
          </cell>
          <cell r="Q15">
            <v>1336</v>
          </cell>
          <cell r="R15">
            <v>1331</v>
          </cell>
          <cell r="S15">
            <v>1339</v>
          </cell>
          <cell r="T15">
            <v>1331</v>
          </cell>
          <cell r="U15">
            <v>1335</v>
          </cell>
          <cell r="V15">
            <v>1330</v>
          </cell>
          <cell r="W15">
            <v>1288</v>
          </cell>
          <cell r="X15">
            <v>1331</v>
          </cell>
          <cell r="Y15">
            <v>1328</v>
          </cell>
          <cell r="Z15">
            <v>1324</v>
          </cell>
          <cell r="AA15">
            <v>1321</v>
          </cell>
          <cell r="AB15">
            <v>1322</v>
          </cell>
          <cell r="AC15">
            <v>1319</v>
          </cell>
          <cell r="AD15">
            <v>1312</v>
          </cell>
          <cell r="AE15">
            <v>1290</v>
          </cell>
          <cell r="AF15">
            <v>1207</v>
          </cell>
          <cell r="AG15">
            <v>1286</v>
          </cell>
          <cell r="AH15">
            <v>1240</v>
          </cell>
          <cell r="AI15">
            <v>39687</v>
          </cell>
          <cell r="AJ15">
            <v>1322.9</v>
          </cell>
        </row>
        <row r="16">
          <cell r="B16" t="str">
            <v>TDY</v>
          </cell>
          <cell r="C16" t="str">
            <v>TUNDY</v>
          </cell>
          <cell r="D16" t="str">
            <v>N</v>
          </cell>
          <cell r="E16">
            <v>2505</v>
          </cell>
          <cell r="F16">
            <v>2501</v>
          </cell>
          <cell r="G16">
            <v>2521</v>
          </cell>
          <cell r="H16">
            <v>2420</v>
          </cell>
          <cell r="I16">
            <v>2354</v>
          </cell>
          <cell r="J16">
            <v>2361</v>
          </cell>
          <cell r="K16">
            <v>2428</v>
          </cell>
          <cell r="L16">
            <v>2360</v>
          </cell>
          <cell r="M16">
            <v>2218</v>
          </cell>
          <cell r="N16">
            <v>2134</v>
          </cell>
          <cell r="O16">
            <v>2213</v>
          </cell>
          <cell r="P16">
            <v>2223</v>
          </cell>
          <cell r="Q16">
            <v>2286</v>
          </cell>
          <cell r="R16">
            <v>1967</v>
          </cell>
          <cell r="S16">
            <v>2113</v>
          </cell>
          <cell r="T16">
            <v>2119</v>
          </cell>
          <cell r="U16">
            <v>2339</v>
          </cell>
          <cell r="V16">
            <v>2237</v>
          </cell>
          <cell r="W16">
            <v>2306</v>
          </cell>
          <cell r="X16">
            <v>2315</v>
          </cell>
          <cell r="Y16">
            <v>2345</v>
          </cell>
          <cell r="Z16">
            <v>2351</v>
          </cell>
          <cell r="AA16">
            <v>2299</v>
          </cell>
          <cell r="AB16">
            <v>2227</v>
          </cell>
          <cell r="AC16">
            <v>2210</v>
          </cell>
          <cell r="AD16">
            <v>2301</v>
          </cell>
          <cell r="AE16">
            <v>2210</v>
          </cell>
          <cell r="AF16">
            <v>2204</v>
          </cell>
          <cell r="AG16">
            <v>2232</v>
          </cell>
          <cell r="AH16">
            <v>2287</v>
          </cell>
          <cell r="AI16">
            <v>68586</v>
          </cell>
          <cell r="AJ16">
            <v>2286.2</v>
          </cell>
        </row>
        <row r="17">
          <cell r="B17" t="str">
            <v>VBR</v>
          </cell>
          <cell r="C17" t="str">
            <v>VIBORA</v>
          </cell>
          <cell r="D17" t="str">
            <v>E</v>
          </cell>
          <cell r="E17">
            <v>3826</v>
          </cell>
          <cell r="F17">
            <v>3830</v>
          </cell>
          <cell r="G17">
            <v>3760</v>
          </cell>
          <cell r="H17">
            <v>3775</v>
          </cell>
          <cell r="I17">
            <v>3830</v>
          </cell>
          <cell r="J17">
            <v>3845</v>
          </cell>
          <cell r="K17">
            <v>3839</v>
          </cell>
          <cell r="L17">
            <v>3849</v>
          </cell>
          <cell r="M17">
            <v>3798</v>
          </cell>
          <cell r="N17">
            <v>3752</v>
          </cell>
          <cell r="O17">
            <v>3722</v>
          </cell>
          <cell r="P17">
            <v>3730</v>
          </cell>
          <cell r="Q17">
            <v>3722</v>
          </cell>
          <cell r="R17">
            <v>3742</v>
          </cell>
          <cell r="S17">
            <v>3752</v>
          </cell>
          <cell r="T17">
            <v>3742</v>
          </cell>
          <cell r="U17">
            <v>3598</v>
          </cell>
          <cell r="V17">
            <v>3751</v>
          </cell>
          <cell r="W17">
            <v>3332</v>
          </cell>
          <cell r="X17">
            <v>3774</v>
          </cell>
          <cell r="Y17">
            <v>3780</v>
          </cell>
          <cell r="Z17">
            <v>3790</v>
          </cell>
          <cell r="AA17">
            <v>3794</v>
          </cell>
          <cell r="AB17">
            <v>3780</v>
          </cell>
          <cell r="AC17">
            <v>3770</v>
          </cell>
          <cell r="AD17">
            <v>3768</v>
          </cell>
          <cell r="AE17">
            <v>3760</v>
          </cell>
          <cell r="AF17">
            <v>3766</v>
          </cell>
          <cell r="AG17">
            <v>3776</v>
          </cell>
          <cell r="AH17">
            <v>3780</v>
          </cell>
          <cell r="AI17">
            <v>112733</v>
          </cell>
          <cell r="AJ17">
            <v>3757.766666666667</v>
          </cell>
        </row>
        <row r="18">
          <cell r="B18" t="str">
            <v>YPC</v>
          </cell>
          <cell r="C18" t="str">
            <v>YAPACANI</v>
          </cell>
          <cell r="D18" t="str">
            <v>E</v>
          </cell>
          <cell r="E18">
            <v>290</v>
          </cell>
          <cell r="F18">
            <v>292</v>
          </cell>
          <cell r="G18">
            <v>296</v>
          </cell>
          <cell r="H18">
            <v>293</v>
          </cell>
          <cell r="I18">
            <v>290</v>
          </cell>
          <cell r="J18">
            <v>290</v>
          </cell>
          <cell r="K18">
            <v>287</v>
          </cell>
          <cell r="L18">
            <v>288</v>
          </cell>
          <cell r="M18">
            <v>290</v>
          </cell>
          <cell r="N18">
            <v>287</v>
          </cell>
          <cell r="O18">
            <v>289</v>
          </cell>
          <cell r="P18">
            <v>286</v>
          </cell>
          <cell r="Q18">
            <v>287</v>
          </cell>
          <cell r="R18">
            <v>288</v>
          </cell>
          <cell r="S18">
            <v>289</v>
          </cell>
          <cell r="T18">
            <v>266</v>
          </cell>
          <cell r="U18">
            <v>262</v>
          </cell>
          <cell r="V18">
            <v>250</v>
          </cell>
          <cell r="W18">
            <v>84</v>
          </cell>
          <cell r="X18">
            <v>76</v>
          </cell>
          <cell r="Y18">
            <v>66</v>
          </cell>
          <cell r="Z18">
            <v>47</v>
          </cell>
          <cell r="AA18">
            <v>78</v>
          </cell>
          <cell r="AB18">
            <v>46</v>
          </cell>
          <cell r="AC18">
            <v>75</v>
          </cell>
          <cell r="AD18">
            <v>80</v>
          </cell>
          <cell r="AE18">
            <v>78</v>
          </cell>
          <cell r="AF18">
            <v>80</v>
          </cell>
          <cell r="AG18">
            <v>78</v>
          </cell>
          <cell r="AH18">
            <v>77</v>
          </cell>
          <cell r="AI18">
            <v>5985</v>
          </cell>
          <cell r="AJ18">
            <v>199.5</v>
          </cell>
        </row>
        <row r="19">
          <cell r="B19" t="str">
            <v>TOTAL   NUEVO</v>
          </cell>
          <cell r="E19">
            <v>3660</v>
          </cell>
          <cell r="F19">
            <v>3642</v>
          </cell>
          <cell r="G19">
            <v>3648</v>
          </cell>
          <cell r="H19">
            <v>3554</v>
          </cell>
          <cell r="I19">
            <v>3491</v>
          </cell>
          <cell r="J19">
            <v>3489</v>
          </cell>
          <cell r="K19">
            <v>3723</v>
          </cell>
          <cell r="L19">
            <v>3559</v>
          </cell>
          <cell r="M19">
            <v>3431</v>
          </cell>
          <cell r="N19">
            <v>3374</v>
          </cell>
          <cell r="O19">
            <v>3495</v>
          </cell>
          <cell r="P19">
            <v>3480</v>
          </cell>
          <cell r="Q19">
            <v>3542</v>
          </cell>
          <cell r="R19">
            <v>3186</v>
          </cell>
          <cell r="S19">
            <v>3323</v>
          </cell>
          <cell r="T19">
            <v>3384</v>
          </cell>
          <cell r="U19">
            <v>3685</v>
          </cell>
          <cell r="V19">
            <v>3598</v>
          </cell>
          <cell r="W19">
            <v>3535</v>
          </cell>
          <cell r="X19">
            <v>3642</v>
          </cell>
          <cell r="Y19">
            <v>3697</v>
          </cell>
          <cell r="Z19">
            <v>3714</v>
          </cell>
          <cell r="AA19">
            <v>3678</v>
          </cell>
          <cell r="AB19">
            <v>3563</v>
          </cell>
          <cell r="AC19">
            <v>3573</v>
          </cell>
          <cell r="AD19">
            <v>3686</v>
          </cell>
          <cell r="AE19">
            <v>3583</v>
          </cell>
          <cell r="AF19">
            <v>3591</v>
          </cell>
          <cell r="AG19">
            <v>3611</v>
          </cell>
          <cell r="AH19">
            <v>3686</v>
          </cell>
          <cell r="AI19">
            <v>106823</v>
          </cell>
          <cell r="AJ19">
            <v>3560.766666666667</v>
          </cell>
        </row>
        <row r="20">
          <cell r="B20" t="str">
            <v>TOTAL   EXISTENTE</v>
          </cell>
          <cell r="E20">
            <v>6213</v>
          </cell>
          <cell r="F20">
            <v>6180</v>
          </cell>
          <cell r="G20">
            <v>6107</v>
          </cell>
          <cell r="H20">
            <v>6183</v>
          </cell>
          <cell r="I20">
            <v>6178</v>
          </cell>
          <cell r="J20">
            <v>6182</v>
          </cell>
          <cell r="K20">
            <v>6165</v>
          </cell>
          <cell r="L20">
            <v>6168</v>
          </cell>
          <cell r="M20">
            <v>6110</v>
          </cell>
          <cell r="N20">
            <v>6090</v>
          </cell>
          <cell r="O20">
            <v>6043</v>
          </cell>
          <cell r="P20">
            <v>6037</v>
          </cell>
          <cell r="Q20">
            <v>6124</v>
          </cell>
          <cell r="R20">
            <v>6073</v>
          </cell>
          <cell r="S20">
            <v>6162</v>
          </cell>
          <cell r="T20">
            <v>6139</v>
          </cell>
          <cell r="U20">
            <v>5950</v>
          </cell>
          <cell r="V20">
            <v>6088</v>
          </cell>
          <cell r="W20">
            <v>5461</v>
          </cell>
          <cell r="X20">
            <v>5994</v>
          </cell>
          <cell r="Y20">
            <v>5954</v>
          </cell>
          <cell r="Z20">
            <v>5915</v>
          </cell>
          <cell r="AA20">
            <v>5977</v>
          </cell>
          <cell r="AB20">
            <v>5863</v>
          </cell>
          <cell r="AC20">
            <v>5861</v>
          </cell>
          <cell r="AD20">
            <v>5892</v>
          </cell>
          <cell r="AE20">
            <v>5852</v>
          </cell>
          <cell r="AF20">
            <v>5763</v>
          </cell>
          <cell r="AG20">
            <v>5895</v>
          </cell>
          <cell r="AH20">
            <v>5876</v>
          </cell>
          <cell r="AI20">
            <v>180495</v>
          </cell>
          <cell r="AJ20">
            <v>6016.5</v>
          </cell>
        </row>
        <row r="21">
          <cell r="B21" t="str">
            <v>TOTAL GENERAL</v>
          </cell>
          <cell r="E21">
            <v>9873</v>
          </cell>
          <cell r="F21">
            <v>9822</v>
          </cell>
          <cell r="G21">
            <v>9755</v>
          </cell>
          <cell r="H21">
            <v>9737</v>
          </cell>
          <cell r="I21">
            <v>9669</v>
          </cell>
          <cell r="J21">
            <v>9671</v>
          </cell>
          <cell r="K21">
            <v>9888</v>
          </cell>
          <cell r="L21">
            <v>9727</v>
          </cell>
          <cell r="M21">
            <v>9541</v>
          </cell>
          <cell r="N21">
            <v>9464</v>
          </cell>
          <cell r="O21">
            <v>9538</v>
          </cell>
          <cell r="P21">
            <v>9517</v>
          </cell>
          <cell r="Q21">
            <v>9666</v>
          </cell>
          <cell r="R21">
            <v>9259</v>
          </cell>
          <cell r="S21">
            <v>9485</v>
          </cell>
          <cell r="T21">
            <v>9523</v>
          </cell>
          <cell r="U21">
            <v>9635</v>
          </cell>
          <cell r="V21">
            <v>9686</v>
          </cell>
          <cell r="W21">
            <v>8996</v>
          </cell>
          <cell r="X21">
            <v>9636</v>
          </cell>
          <cell r="Y21">
            <v>9651</v>
          </cell>
          <cell r="Z21">
            <v>9629</v>
          </cell>
          <cell r="AA21">
            <v>9655</v>
          </cell>
          <cell r="AB21">
            <v>9426</v>
          </cell>
          <cell r="AC21">
            <v>9434</v>
          </cell>
          <cell r="AD21">
            <v>9578</v>
          </cell>
          <cell r="AE21">
            <v>9435</v>
          </cell>
          <cell r="AF21">
            <v>9354</v>
          </cell>
          <cell r="AG21">
            <v>9506</v>
          </cell>
          <cell r="AH21">
            <v>9562</v>
          </cell>
          <cell r="AI21">
            <v>287318</v>
          </cell>
          <cell r="AJ21">
            <v>9577.266666666666</v>
          </cell>
        </row>
        <row r="22">
          <cell r="B22" t="str">
            <v>GASOLINA  (BBLS)</v>
          </cell>
        </row>
        <row r="23">
          <cell r="B23" t="str">
            <v>RGD</v>
          </cell>
          <cell r="C23" t="str">
            <v>RIO GRANDE</v>
          </cell>
          <cell r="D23" t="str">
            <v>E</v>
          </cell>
          <cell r="E23">
            <v>436</v>
          </cell>
          <cell r="F23">
            <v>475</v>
          </cell>
          <cell r="G23">
            <v>482</v>
          </cell>
          <cell r="H23">
            <v>480</v>
          </cell>
          <cell r="I23">
            <v>485</v>
          </cell>
          <cell r="J23">
            <v>434</v>
          </cell>
          <cell r="K23">
            <v>417</v>
          </cell>
          <cell r="L23">
            <v>345</v>
          </cell>
          <cell r="M23">
            <v>383</v>
          </cell>
          <cell r="N23">
            <v>442</v>
          </cell>
          <cell r="O23">
            <v>409</v>
          </cell>
          <cell r="P23">
            <v>110</v>
          </cell>
          <cell r="Q23">
            <v>537</v>
          </cell>
          <cell r="R23">
            <v>493</v>
          </cell>
          <cell r="S23">
            <v>497</v>
          </cell>
          <cell r="T23">
            <v>488</v>
          </cell>
          <cell r="U23">
            <v>498</v>
          </cell>
          <cell r="V23">
            <v>475</v>
          </cell>
          <cell r="W23">
            <v>245</v>
          </cell>
          <cell r="X23">
            <v>327</v>
          </cell>
          <cell r="Y23">
            <v>405</v>
          </cell>
          <cell r="Z23">
            <v>398</v>
          </cell>
          <cell r="AA23">
            <v>437</v>
          </cell>
          <cell r="AB23">
            <v>459</v>
          </cell>
          <cell r="AC23">
            <v>458</v>
          </cell>
          <cell r="AD23">
            <v>460</v>
          </cell>
          <cell r="AE23">
            <v>455</v>
          </cell>
          <cell r="AF23">
            <v>432</v>
          </cell>
          <cell r="AG23">
            <v>403</v>
          </cell>
          <cell r="AH23">
            <v>410</v>
          </cell>
          <cell r="AI23">
            <v>12775</v>
          </cell>
          <cell r="AJ23">
            <v>425.8333333333333</v>
          </cell>
        </row>
        <row r="24">
          <cell r="B24" t="str">
            <v>RGD</v>
          </cell>
          <cell r="C24" t="str">
            <v>PLANTA</v>
          </cell>
          <cell r="D24" t="str">
            <v>E</v>
          </cell>
          <cell r="E24">
            <v>991</v>
          </cell>
          <cell r="F24">
            <v>1081</v>
          </cell>
          <cell r="G24">
            <v>1099</v>
          </cell>
          <cell r="H24">
            <v>1008</v>
          </cell>
          <cell r="I24">
            <v>1141</v>
          </cell>
          <cell r="J24">
            <v>1022</v>
          </cell>
          <cell r="K24">
            <v>983</v>
          </cell>
          <cell r="L24">
            <v>973</v>
          </cell>
          <cell r="M24">
            <v>905</v>
          </cell>
          <cell r="N24">
            <v>1045</v>
          </cell>
          <cell r="O24">
            <v>967</v>
          </cell>
          <cell r="P24">
            <v>226</v>
          </cell>
          <cell r="Q24">
            <v>1270</v>
          </cell>
          <cell r="R24">
            <v>1168</v>
          </cell>
          <cell r="S24">
            <v>1178</v>
          </cell>
          <cell r="T24">
            <v>1166</v>
          </cell>
          <cell r="U24">
            <v>1184</v>
          </cell>
          <cell r="V24">
            <v>1171</v>
          </cell>
          <cell r="W24">
            <v>742</v>
          </cell>
          <cell r="X24">
            <v>991</v>
          </cell>
          <cell r="Y24">
            <v>1054</v>
          </cell>
          <cell r="Z24">
            <v>1037</v>
          </cell>
          <cell r="AA24">
            <v>1166</v>
          </cell>
          <cell r="AB24">
            <v>1081</v>
          </cell>
          <cell r="AC24">
            <v>1080</v>
          </cell>
          <cell r="AD24">
            <v>1087</v>
          </cell>
          <cell r="AE24">
            <v>1076</v>
          </cell>
          <cell r="AF24">
            <v>1023</v>
          </cell>
          <cell r="AG24">
            <v>956</v>
          </cell>
          <cell r="AH24">
            <v>977</v>
          </cell>
          <cell r="AI24">
            <v>30848</v>
          </cell>
          <cell r="AJ24">
            <v>1028.2666666666667</v>
          </cell>
        </row>
        <row r="25">
          <cell r="B25" t="str">
            <v>SIR</v>
          </cell>
          <cell r="C25" t="str">
            <v>SIRARI</v>
          </cell>
          <cell r="D25" t="str">
            <v>E</v>
          </cell>
          <cell r="E25">
            <v>117</v>
          </cell>
          <cell r="F25">
            <v>113</v>
          </cell>
          <cell r="G25">
            <v>115</v>
          </cell>
          <cell r="H25">
            <v>112</v>
          </cell>
          <cell r="I25">
            <v>115</v>
          </cell>
          <cell r="J25">
            <v>113</v>
          </cell>
          <cell r="K25">
            <v>112</v>
          </cell>
          <cell r="L25">
            <v>110</v>
          </cell>
          <cell r="M25">
            <v>108</v>
          </cell>
          <cell r="N25">
            <v>109</v>
          </cell>
          <cell r="O25">
            <v>106</v>
          </cell>
          <cell r="P25">
            <v>102</v>
          </cell>
          <cell r="Q25">
            <v>105</v>
          </cell>
          <cell r="R25">
            <v>101</v>
          </cell>
          <cell r="S25">
            <v>109</v>
          </cell>
          <cell r="T25">
            <v>90</v>
          </cell>
          <cell r="U25">
            <v>105</v>
          </cell>
          <cell r="V25">
            <v>100</v>
          </cell>
          <cell r="W25">
            <v>88</v>
          </cell>
          <cell r="X25">
            <v>103</v>
          </cell>
          <cell r="Y25">
            <v>95</v>
          </cell>
          <cell r="Z25">
            <v>91</v>
          </cell>
          <cell r="AA25">
            <v>96</v>
          </cell>
          <cell r="AB25">
            <v>96</v>
          </cell>
          <cell r="AC25">
            <v>88</v>
          </cell>
          <cell r="AD25">
            <v>100</v>
          </cell>
          <cell r="AE25">
            <v>108</v>
          </cell>
          <cell r="AF25">
            <v>100</v>
          </cell>
          <cell r="AG25">
            <v>101</v>
          </cell>
          <cell r="AH25">
            <v>90</v>
          </cell>
          <cell r="AI25">
            <v>3098</v>
          </cell>
          <cell r="AJ25">
            <v>103.26666666666667</v>
          </cell>
        </row>
        <row r="26">
          <cell r="B26" t="str">
            <v>VBR</v>
          </cell>
          <cell r="C26" t="str">
            <v>VIBORA</v>
          </cell>
          <cell r="D26" t="str">
            <v>E</v>
          </cell>
          <cell r="E26">
            <v>84</v>
          </cell>
          <cell r="F26">
            <v>81</v>
          </cell>
          <cell r="G26">
            <v>86</v>
          </cell>
          <cell r="H26">
            <v>81</v>
          </cell>
          <cell r="I26">
            <v>83</v>
          </cell>
          <cell r="J26">
            <v>80</v>
          </cell>
          <cell r="K26">
            <v>85</v>
          </cell>
          <cell r="L26">
            <v>87</v>
          </cell>
          <cell r="M26">
            <v>83</v>
          </cell>
          <cell r="N26">
            <v>86</v>
          </cell>
          <cell r="O26">
            <v>84</v>
          </cell>
          <cell r="P26">
            <v>87</v>
          </cell>
          <cell r="Q26">
            <v>85</v>
          </cell>
          <cell r="R26">
            <v>86</v>
          </cell>
          <cell r="S26">
            <v>79</v>
          </cell>
          <cell r="T26">
            <v>84</v>
          </cell>
          <cell r="U26">
            <v>48</v>
          </cell>
          <cell r="V26">
            <v>78</v>
          </cell>
          <cell r="W26">
            <v>75</v>
          </cell>
          <cell r="X26">
            <v>80</v>
          </cell>
          <cell r="Y26">
            <v>82</v>
          </cell>
          <cell r="Z26">
            <v>80</v>
          </cell>
          <cell r="AA26">
            <v>83</v>
          </cell>
          <cell r="AB26">
            <v>82</v>
          </cell>
          <cell r="AC26">
            <v>80</v>
          </cell>
          <cell r="AD26">
            <v>82</v>
          </cell>
          <cell r="AE26">
            <v>82</v>
          </cell>
          <cell r="AF26">
            <v>84</v>
          </cell>
          <cell r="AG26">
            <v>82</v>
          </cell>
          <cell r="AH26">
            <v>86</v>
          </cell>
          <cell r="AI26">
            <v>2445</v>
          </cell>
          <cell r="AJ26">
            <v>81.5</v>
          </cell>
        </row>
        <row r="27">
          <cell r="B27" t="str">
            <v>TOTAL   EXISTENTE</v>
          </cell>
          <cell r="E27">
            <v>637</v>
          </cell>
          <cell r="F27">
            <v>669</v>
          </cell>
          <cell r="G27">
            <v>683</v>
          </cell>
          <cell r="H27">
            <v>673</v>
          </cell>
          <cell r="I27">
            <v>683</v>
          </cell>
          <cell r="J27">
            <v>627</v>
          </cell>
          <cell r="K27">
            <v>614</v>
          </cell>
          <cell r="L27">
            <v>542</v>
          </cell>
          <cell r="M27">
            <v>574</v>
          </cell>
          <cell r="N27">
            <v>637</v>
          </cell>
          <cell r="O27">
            <v>599</v>
          </cell>
          <cell r="P27">
            <v>299</v>
          </cell>
          <cell r="Q27">
            <v>727</v>
          </cell>
          <cell r="R27">
            <v>680</v>
          </cell>
          <cell r="S27">
            <v>685</v>
          </cell>
          <cell r="T27">
            <v>662</v>
          </cell>
          <cell r="U27">
            <v>651</v>
          </cell>
          <cell r="V27">
            <v>653</v>
          </cell>
          <cell r="W27">
            <v>408</v>
          </cell>
          <cell r="X27">
            <v>510</v>
          </cell>
          <cell r="Y27">
            <v>582</v>
          </cell>
          <cell r="Z27">
            <v>569</v>
          </cell>
          <cell r="AA27">
            <v>616</v>
          </cell>
          <cell r="AB27">
            <v>637</v>
          </cell>
          <cell r="AC27">
            <v>626</v>
          </cell>
          <cell r="AD27">
            <v>642</v>
          </cell>
          <cell r="AE27">
            <v>645</v>
          </cell>
          <cell r="AF27">
            <v>616</v>
          </cell>
          <cell r="AG27">
            <v>586</v>
          </cell>
          <cell r="AH27">
            <v>586</v>
          </cell>
          <cell r="AI27">
            <v>18318</v>
          </cell>
          <cell r="AJ27">
            <v>610.6</v>
          </cell>
        </row>
        <row r="29">
          <cell r="B29" t="str">
            <v>G.L.P.  (MC)</v>
          </cell>
        </row>
        <row r="30">
          <cell r="B30" t="str">
            <v>RGD</v>
          </cell>
          <cell r="C30" t="str">
            <v>RIO GRANDE</v>
          </cell>
          <cell r="D30" t="str">
            <v>E</v>
          </cell>
          <cell r="E30">
            <v>118.6</v>
          </cell>
          <cell r="F30">
            <v>131.8</v>
          </cell>
          <cell r="G30">
            <v>136.1</v>
          </cell>
          <cell r="H30">
            <v>142.2</v>
          </cell>
          <cell r="I30">
            <v>145.9</v>
          </cell>
          <cell r="J30">
            <v>118.2</v>
          </cell>
          <cell r="K30">
            <v>135.6</v>
          </cell>
          <cell r="L30">
            <v>127</v>
          </cell>
          <cell r="M30">
            <v>120.9</v>
          </cell>
          <cell r="N30">
            <v>138.2</v>
          </cell>
          <cell r="O30">
            <v>135.3</v>
          </cell>
          <cell r="P30">
            <v>135.3</v>
          </cell>
          <cell r="Q30">
            <v>152.8</v>
          </cell>
          <cell r="R30">
            <v>180.3</v>
          </cell>
          <cell r="S30">
            <v>137.4</v>
          </cell>
          <cell r="T30">
            <v>136.5</v>
          </cell>
          <cell r="U30">
            <v>157.8</v>
          </cell>
          <cell r="V30">
            <v>135.1</v>
          </cell>
          <cell r="W30">
            <v>135</v>
          </cell>
          <cell r="X30">
            <v>148.5</v>
          </cell>
          <cell r="Y30">
            <v>151.1</v>
          </cell>
          <cell r="Z30">
            <v>139.2</v>
          </cell>
          <cell r="AA30">
            <v>142.3</v>
          </cell>
          <cell r="AB30">
            <v>152.5</v>
          </cell>
          <cell r="AC30">
            <v>140.3</v>
          </cell>
          <cell r="AD30">
            <v>145.3</v>
          </cell>
          <cell r="AE30">
            <v>138.9</v>
          </cell>
          <cell r="AF30">
            <v>138.9</v>
          </cell>
          <cell r="AG30">
            <v>142.1</v>
          </cell>
          <cell r="AH30">
            <v>145.3</v>
          </cell>
          <cell r="AI30">
            <v>4204.400000000001</v>
          </cell>
          <cell r="AJ30">
            <v>140.14666666666668</v>
          </cell>
        </row>
        <row r="31">
          <cell r="B31" t="str">
            <v>RGD</v>
          </cell>
          <cell r="C31" t="str">
            <v>PLANTA</v>
          </cell>
          <cell r="D31" t="str">
            <v>E</v>
          </cell>
          <cell r="E31">
            <v>417.37</v>
          </cell>
          <cell r="F31">
            <v>433.139</v>
          </cell>
          <cell r="G31">
            <v>444.044</v>
          </cell>
          <cell r="H31">
            <v>467.393</v>
          </cell>
          <cell r="I31">
            <v>483.883</v>
          </cell>
          <cell r="J31">
            <v>443.026</v>
          </cell>
          <cell r="K31">
            <v>419.485</v>
          </cell>
          <cell r="L31">
            <v>407.947</v>
          </cell>
          <cell r="M31">
            <v>440.656</v>
          </cell>
          <cell r="N31">
            <v>487.256</v>
          </cell>
          <cell r="O31">
            <v>486.319</v>
          </cell>
          <cell r="P31">
            <v>85.861</v>
          </cell>
          <cell r="Q31">
            <v>526.181</v>
          </cell>
          <cell r="R31">
            <v>620.059</v>
          </cell>
          <cell r="S31">
            <v>551.442</v>
          </cell>
          <cell r="T31">
            <v>520.087</v>
          </cell>
          <cell r="U31">
            <v>489.746</v>
          </cell>
          <cell r="V31">
            <v>519.221</v>
          </cell>
          <cell r="W31">
            <v>319.5</v>
          </cell>
          <cell r="X31">
            <v>476.653</v>
          </cell>
          <cell r="Y31">
            <v>475.789</v>
          </cell>
          <cell r="Z31">
            <v>457.775</v>
          </cell>
          <cell r="AA31">
            <v>516.049</v>
          </cell>
          <cell r="AB31">
            <v>564.862</v>
          </cell>
          <cell r="AC31">
            <v>420.181</v>
          </cell>
          <cell r="AD31">
            <v>475.927</v>
          </cell>
          <cell r="AE31">
            <v>498.088</v>
          </cell>
          <cell r="AF31">
            <v>508.544</v>
          </cell>
          <cell r="AG31">
            <v>469.39</v>
          </cell>
          <cell r="AH31">
            <v>475.426</v>
          </cell>
          <cell r="AI31">
            <v>13901.298999999999</v>
          </cell>
          <cell r="AJ31">
            <v>463.3766333333333</v>
          </cell>
        </row>
        <row r="32">
          <cell r="B32" t="str">
            <v>PETROLEO / CONDENSADO  ENTREGADO  (BBLS)</v>
          </cell>
        </row>
        <row r="33">
          <cell r="B33" t="str">
            <v>DIAS</v>
          </cell>
          <cell r="E33">
            <v>1</v>
          </cell>
          <cell r="F33">
            <v>2</v>
          </cell>
          <cell r="G33">
            <v>3</v>
          </cell>
          <cell r="H33">
            <v>4</v>
          </cell>
          <cell r="I33">
            <v>5</v>
          </cell>
          <cell r="J33">
            <v>6</v>
          </cell>
          <cell r="K33">
            <v>7</v>
          </cell>
          <cell r="L33">
            <v>8</v>
          </cell>
          <cell r="M33">
            <v>9</v>
          </cell>
          <cell r="N33">
            <v>10</v>
          </cell>
          <cell r="O33">
            <v>11</v>
          </cell>
          <cell r="P33">
            <v>12</v>
          </cell>
          <cell r="Q33">
            <v>13</v>
          </cell>
          <cell r="R33">
            <v>14</v>
          </cell>
          <cell r="S33">
            <v>15</v>
          </cell>
          <cell r="T33">
            <v>16</v>
          </cell>
          <cell r="U33">
            <v>17</v>
          </cell>
          <cell r="V33">
            <v>18</v>
          </cell>
          <cell r="W33">
            <v>19</v>
          </cell>
          <cell r="X33">
            <v>20</v>
          </cell>
          <cell r="Y33">
            <v>21</v>
          </cell>
          <cell r="Z33">
            <v>22</v>
          </cell>
          <cell r="AA33">
            <v>23</v>
          </cell>
          <cell r="AB33">
            <v>24</v>
          </cell>
          <cell r="AC33">
            <v>25</v>
          </cell>
          <cell r="AD33">
            <v>26</v>
          </cell>
          <cell r="AE33">
            <v>27</v>
          </cell>
          <cell r="AF33">
            <v>28</v>
          </cell>
          <cell r="AG33">
            <v>29</v>
          </cell>
          <cell r="AH33">
            <v>30</v>
          </cell>
          <cell r="AI33" t="str">
            <v>TOTAL</v>
          </cell>
          <cell r="AJ33" t="str">
            <v>PROM.</v>
          </cell>
        </row>
        <row r="34">
          <cell r="B34" t="str">
            <v>BQN</v>
          </cell>
          <cell r="C34" t="str">
            <v>BOQUERON</v>
          </cell>
          <cell r="D34" t="str">
            <v>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B35" t="str">
            <v>CAM</v>
          </cell>
          <cell r="C35" t="str">
            <v>CAMIRI</v>
          </cell>
          <cell r="D35" t="str">
            <v>N</v>
          </cell>
          <cell r="E35">
            <v>0</v>
          </cell>
          <cell r="F35">
            <v>735</v>
          </cell>
          <cell r="G35">
            <v>0</v>
          </cell>
          <cell r="H35">
            <v>0</v>
          </cell>
          <cell r="I35">
            <v>0</v>
          </cell>
          <cell r="J35">
            <v>747</v>
          </cell>
          <cell r="K35">
            <v>0</v>
          </cell>
          <cell r="L35">
            <v>497</v>
          </cell>
          <cell r="M35">
            <v>0</v>
          </cell>
          <cell r="N35">
            <v>0</v>
          </cell>
          <cell r="O35">
            <v>637</v>
          </cell>
          <cell r="P35">
            <v>0</v>
          </cell>
          <cell r="Q35">
            <v>0</v>
          </cell>
          <cell r="R35">
            <v>641</v>
          </cell>
          <cell r="S35">
            <v>0</v>
          </cell>
          <cell r="T35">
            <v>504</v>
          </cell>
          <cell r="U35">
            <v>0</v>
          </cell>
          <cell r="V35">
            <v>0</v>
          </cell>
          <cell r="W35">
            <v>812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726</v>
          </cell>
          <cell r="AD35">
            <v>0</v>
          </cell>
          <cell r="AE35">
            <v>0</v>
          </cell>
          <cell r="AF35">
            <v>632</v>
          </cell>
          <cell r="AG35">
            <v>0</v>
          </cell>
          <cell r="AH35">
            <v>0</v>
          </cell>
          <cell r="AI35">
            <v>5931</v>
          </cell>
          <cell r="AJ35">
            <v>197.7</v>
          </cell>
        </row>
        <row r="36">
          <cell r="B36" t="str">
            <v>CCB</v>
          </cell>
          <cell r="C36" t="str">
            <v>CASCABEL</v>
          </cell>
          <cell r="D36" t="str">
            <v>N</v>
          </cell>
          <cell r="E36">
            <v>130</v>
          </cell>
          <cell r="F36">
            <v>129</v>
          </cell>
          <cell r="G36">
            <v>127</v>
          </cell>
          <cell r="H36">
            <v>130</v>
          </cell>
          <cell r="I36">
            <v>129</v>
          </cell>
          <cell r="J36">
            <v>128</v>
          </cell>
          <cell r="K36">
            <v>131</v>
          </cell>
          <cell r="L36">
            <v>129</v>
          </cell>
          <cell r="M36">
            <v>130</v>
          </cell>
          <cell r="N36">
            <v>132</v>
          </cell>
          <cell r="O36">
            <v>125</v>
          </cell>
          <cell r="P36">
            <v>122</v>
          </cell>
          <cell r="Q36">
            <v>121</v>
          </cell>
          <cell r="R36">
            <v>117</v>
          </cell>
          <cell r="S36">
            <v>115</v>
          </cell>
          <cell r="T36">
            <v>116</v>
          </cell>
          <cell r="U36">
            <v>104</v>
          </cell>
          <cell r="V36">
            <v>118</v>
          </cell>
          <cell r="W36">
            <v>116</v>
          </cell>
          <cell r="X36">
            <v>118</v>
          </cell>
          <cell r="Y36">
            <v>118</v>
          </cell>
          <cell r="Z36">
            <v>117</v>
          </cell>
          <cell r="AA36">
            <v>118</v>
          </cell>
          <cell r="AB36">
            <v>118</v>
          </cell>
          <cell r="AC36">
            <v>115</v>
          </cell>
          <cell r="AD36">
            <v>117</v>
          </cell>
          <cell r="AE36">
            <v>116</v>
          </cell>
          <cell r="AF36">
            <v>116</v>
          </cell>
          <cell r="AG36">
            <v>114</v>
          </cell>
          <cell r="AH36">
            <v>118</v>
          </cell>
          <cell r="AI36">
            <v>3634</v>
          </cell>
          <cell r="AJ36">
            <v>121.13333333333334</v>
          </cell>
        </row>
        <row r="37">
          <cell r="B37" t="str">
            <v>CBR</v>
          </cell>
          <cell r="C37" t="str">
            <v>COBRA</v>
          </cell>
          <cell r="D37" t="str">
            <v>N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GRY</v>
          </cell>
          <cell r="C38" t="str">
            <v>GUAIRUY</v>
          </cell>
          <cell r="D38" t="str">
            <v>N</v>
          </cell>
          <cell r="E38">
            <v>0</v>
          </cell>
          <cell r="F38">
            <v>0</v>
          </cell>
          <cell r="G38">
            <v>0</v>
          </cell>
          <cell r="H38">
            <v>796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559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850</v>
          </cell>
          <cell r="AH38">
            <v>0</v>
          </cell>
          <cell r="AI38">
            <v>2205</v>
          </cell>
          <cell r="AJ38">
            <v>73.5</v>
          </cell>
        </row>
        <row r="39">
          <cell r="B39" t="str">
            <v>LPÑ</v>
          </cell>
          <cell r="C39" t="str">
            <v>LA PEÑA</v>
          </cell>
          <cell r="D39" t="str">
            <v>N</v>
          </cell>
          <cell r="E39">
            <v>1016</v>
          </cell>
          <cell r="F39">
            <v>0</v>
          </cell>
          <cell r="G39">
            <v>0</v>
          </cell>
          <cell r="H39">
            <v>303</v>
          </cell>
          <cell r="I39">
            <v>1537</v>
          </cell>
          <cell r="J39">
            <v>518</v>
          </cell>
          <cell r="K39">
            <v>1356</v>
          </cell>
          <cell r="L39">
            <v>282</v>
          </cell>
          <cell r="M39">
            <v>1228</v>
          </cell>
          <cell r="N39">
            <v>371</v>
          </cell>
          <cell r="O39">
            <v>940</v>
          </cell>
          <cell r="P39">
            <v>1510</v>
          </cell>
          <cell r="Q39">
            <v>866</v>
          </cell>
          <cell r="R39">
            <v>717</v>
          </cell>
          <cell r="S39">
            <v>687</v>
          </cell>
          <cell r="T39">
            <v>134</v>
          </cell>
          <cell r="U39">
            <v>1380</v>
          </cell>
          <cell r="V39">
            <v>994</v>
          </cell>
          <cell r="W39">
            <v>650</v>
          </cell>
          <cell r="X39">
            <v>975</v>
          </cell>
          <cell r="Y39">
            <v>576</v>
          </cell>
          <cell r="Z39">
            <v>1051</v>
          </cell>
          <cell r="AA39">
            <v>509</v>
          </cell>
          <cell r="AB39">
            <v>1483</v>
          </cell>
          <cell r="AC39">
            <v>1324</v>
          </cell>
          <cell r="AD39">
            <v>1192</v>
          </cell>
          <cell r="AE39">
            <v>928</v>
          </cell>
          <cell r="AF39">
            <v>588</v>
          </cell>
          <cell r="AG39">
            <v>652</v>
          </cell>
          <cell r="AH39">
            <v>1659</v>
          </cell>
          <cell r="AI39">
            <v>25426</v>
          </cell>
          <cell r="AJ39">
            <v>847.5333333333333</v>
          </cell>
        </row>
        <row r="40">
          <cell r="B40" t="str">
            <v>PTJ</v>
          </cell>
          <cell r="C40" t="str">
            <v>PATUJU </v>
          </cell>
          <cell r="D40" t="str">
            <v>N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20</v>
          </cell>
          <cell r="S40">
            <v>38</v>
          </cell>
          <cell r="T40">
            <v>0</v>
          </cell>
          <cell r="U40">
            <v>0</v>
          </cell>
          <cell r="V40">
            <v>28</v>
          </cell>
          <cell r="W40">
            <v>0</v>
          </cell>
          <cell r="X40">
            <v>41</v>
          </cell>
          <cell r="Y40">
            <v>201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328</v>
          </cell>
          <cell r="AJ40">
            <v>10.933333333333334</v>
          </cell>
        </row>
        <row r="41">
          <cell r="B41" t="str">
            <v>RGD</v>
          </cell>
          <cell r="C41" t="str">
            <v>RIO GRANDE</v>
          </cell>
          <cell r="D41" t="str">
            <v>E</v>
          </cell>
          <cell r="E41">
            <v>1176</v>
          </cell>
          <cell r="F41">
            <v>1188</v>
          </cell>
          <cell r="G41">
            <v>1193</v>
          </cell>
          <cell r="H41">
            <v>1260</v>
          </cell>
          <cell r="I41">
            <v>1199</v>
          </cell>
          <cell r="J41">
            <v>1130</v>
          </cell>
          <cell r="K41">
            <v>1110</v>
          </cell>
          <cell r="L41">
            <v>1906</v>
          </cell>
          <cell r="M41">
            <v>1074</v>
          </cell>
          <cell r="N41">
            <v>1149</v>
          </cell>
          <cell r="O41">
            <v>1102</v>
          </cell>
          <cell r="P41">
            <v>794</v>
          </cell>
          <cell r="Q41">
            <v>1316</v>
          </cell>
          <cell r="R41">
            <v>1205</v>
          </cell>
          <cell r="S41">
            <v>1279</v>
          </cell>
          <cell r="T41">
            <v>1288</v>
          </cell>
          <cell r="U41">
            <v>1253</v>
          </cell>
          <cell r="V41">
            <v>1232</v>
          </cell>
          <cell r="W41">
            <v>1002</v>
          </cell>
          <cell r="X41">
            <v>1140</v>
          </cell>
          <cell r="Y41">
            <v>1185</v>
          </cell>
          <cell r="Z41">
            <v>1152</v>
          </cell>
          <cell r="AA41">
            <v>1221</v>
          </cell>
          <cell r="AB41">
            <v>1174</v>
          </cell>
          <cell r="AC41">
            <v>1155</v>
          </cell>
          <cell r="AD41">
            <v>1192</v>
          </cell>
          <cell r="AE41">
            <v>1179</v>
          </cell>
          <cell r="AF41">
            <v>1142</v>
          </cell>
          <cell r="AG41">
            <v>1158</v>
          </cell>
          <cell r="AH41">
            <v>1189</v>
          </cell>
          <cell r="AI41">
            <v>35743</v>
          </cell>
          <cell r="AJ41">
            <v>1191.4333333333334</v>
          </cell>
        </row>
        <row r="42">
          <cell r="B42" t="str">
            <v>SIR</v>
          </cell>
          <cell r="C42" t="str">
            <v>SIRARI</v>
          </cell>
          <cell r="D42" t="str">
            <v>E</v>
          </cell>
          <cell r="E42">
            <v>1509</v>
          </cell>
          <cell r="F42">
            <v>1468</v>
          </cell>
          <cell r="G42">
            <v>1816</v>
          </cell>
          <cell r="H42">
            <v>1732</v>
          </cell>
          <cell r="I42">
            <v>2153</v>
          </cell>
          <cell r="J42">
            <v>0</v>
          </cell>
          <cell r="K42">
            <v>1615</v>
          </cell>
          <cell r="L42">
            <v>1709</v>
          </cell>
          <cell r="M42">
            <v>1943</v>
          </cell>
          <cell r="N42">
            <v>1707</v>
          </cell>
          <cell r="O42">
            <v>1442</v>
          </cell>
          <cell r="P42">
            <v>1497</v>
          </cell>
          <cell r="Q42">
            <v>1759</v>
          </cell>
          <cell r="R42">
            <v>0</v>
          </cell>
          <cell r="S42">
            <v>1895</v>
          </cell>
          <cell r="T42">
            <v>1607</v>
          </cell>
          <cell r="U42">
            <v>0</v>
          </cell>
          <cell r="V42">
            <v>1826</v>
          </cell>
          <cell r="W42">
            <v>2576</v>
          </cell>
          <cell r="X42">
            <v>1166</v>
          </cell>
          <cell r="Y42">
            <v>0</v>
          </cell>
          <cell r="Z42">
            <v>2048</v>
          </cell>
          <cell r="AA42">
            <v>1952</v>
          </cell>
          <cell r="AB42">
            <v>1809</v>
          </cell>
          <cell r="AC42">
            <v>1540</v>
          </cell>
          <cell r="AD42">
            <v>0</v>
          </cell>
          <cell r="AE42">
            <v>1637</v>
          </cell>
          <cell r="AF42">
            <v>1428</v>
          </cell>
          <cell r="AG42">
            <v>1395</v>
          </cell>
          <cell r="AH42">
            <v>1645</v>
          </cell>
          <cell r="AI42">
            <v>42874</v>
          </cell>
          <cell r="AJ42">
            <v>1429.1333333333334</v>
          </cell>
        </row>
        <row r="43">
          <cell r="B43" t="str">
            <v>TDY</v>
          </cell>
          <cell r="C43" t="str">
            <v>TUNDY</v>
          </cell>
          <cell r="D43" t="str">
            <v>N</v>
          </cell>
          <cell r="E43">
            <v>2173</v>
          </cell>
          <cell r="F43">
            <v>2415</v>
          </cell>
          <cell r="G43">
            <v>2480</v>
          </cell>
          <cell r="H43">
            <v>3041</v>
          </cell>
          <cell r="I43">
            <v>1789</v>
          </cell>
          <cell r="J43">
            <v>2884</v>
          </cell>
          <cell r="K43">
            <v>2021</v>
          </cell>
          <cell r="L43">
            <v>2530</v>
          </cell>
          <cell r="M43">
            <v>1819</v>
          </cell>
          <cell r="N43">
            <v>2338</v>
          </cell>
          <cell r="O43">
            <v>2209</v>
          </cell>
          <cell r="P43">
            <v>2232</v>
          </cell>
          <cell r="Q43">
            <v>2155</v>
          </cell>
          <cell r="R43">
            <v>2170</v>
          </cell>
          <cell r="S43">
            <v>1999</v>
          </cell>
          <cell r="T43">
            <v>2228</v>
          </cell>
          <cell r="U43">
            <v>2327</v>
          </cell>
          <cell r="V43">
            <v>2198</v>
          </cell>
          <cell r="W43">
            <v>2290</v>
          </cell>
          <cell r="X43">
            <v>2397</v>
          </cell>
          <cell r="Y43">
            <v>2400</v>
          </cell>
          <cell r="Z43">
            <v>2167</v>
          </cell>
          <cell r="AA43">
            <v>2382</v>
          </cell>
          <cell r="AB43">
            <v>2237</v>
          </cell>
          <cell r="AC43">
            <v>2175</v>
          </cell>
          <cell r="AD43">
            <v>2175</v>
          </cell>
          <cell r="AE43">
            <v>2180</v>
          </cell>
          <cell r="AF43">
            <v>2507</v>
          </cell>
          <cell r="AG43">
            <v>2092</v>
          </cell>
          <cell r="AH43">
            <v>2103</v>
          </cell>
          <cell r="AI43">
            <v>68113</v>
          </cell>
          <cell r="AJ43">
            <v>2270.4333333333334</v>
          </cell>
        </row>
        <row r="44">
          <cell r="B44" t="str">
            <v>VBR</v>
          </cell>
          <cell r="C44" t="str">
            <v>VIBORA</v>
          </cell>
          <cell r="D44" t="str">
            <v>E</v>
          </cell>
          <cell r="E44">
            <v>4266</v>
          </cell>
          <cell r="F44">
            <v>3950</v>
          </cell>
          <cell r="G44">
            <v>4130</v>
          </cell>
          <cell r="H44">
            <v>3863</v>
          </cell>
          <cell r="I44">
            <v>3372</v>
          </cell>
          <cell r="J44">
            <v>3879</v>
          </cell>
          <cell r="K44">
            <v>3629</v>
          </cell>
          <cell r="L44">
            <v>3662</v>
          </cell>
          <cell r="M44">
            <v>3832</v>
          </cell>
          <cell r="N44">
            <v>3829</v>
          </cell>
          <cell r="O44">
            <v>3835</v>
          </cell>
          <cell r="P44">
            <v>3842</v>
          </cell>
          <cell r="Q44">
            <v>4883</v>
          </cell>
          <cell r="R44">
            <v>4306</v>
          </cell>
          <cell r="S44">
            <v>3848</v>
          </cell>
          <cell r="T44">
            <v>4258</v>
          </cell>
          <cell r="U44">
            <v>4020</v>
          </cell>
          <cell r="V44">
            <v>3819</v>
          </cell>
          <cell r="W44">
            <v>4761</v>
          </cell>
          <cell r="X44">
            <v>4030</v>
          </cell>
          <cell r="Y44">
            <v>3637</v>
          </cell>
          <cell r="Z44">
            <v>3723</v>
          </cell>
          <cell r="AA44">
            <v>3661</v>
          </cell>
          <cell r="AB44">
            <v>3717</v>
          </cell>
          <cell r="AC44">
            <v>3546</v>
          </cell>
          <cell r="AD44">
            <v>3457</v>
          </cell>
          <cell r="AE44">
            <v>3247</v>
          </cell>
          <cell r="AF44">
            <v>2252</v>
          </cell>
          <cell r="AG44">
            <v>1826</v>
          </cell>
          <cell r="AH44">
            <v>5109</v>
          </cell>
          <cell r="AI44">
            <v>114189</v>
          </cell>
          <cell r="AJ44">
            <v>3806.3</v>
          </cell>
        </row>
        <row r="45">
          <cell r="B45" t="str">
            <v>YPC</v>
          </cell>
          <cell r="C45" t="str">
            <v>YAPACANI</v>
          </cell>
          <cell r="D45" t="str">
            <v>E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1591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1850</v>
          </cell>
          <cell r="S45">
            <v>0</v>
          </cell>
          <cell r="T45">
            <v>0</v>
          </cell>
          <cell r="U45">
            <v>187</v>
          </cell>
          <cell r="V45">
            <v>0</v>
          </cell>
          <cell r="W45">
            <v>0</v>
          </cell>
          <cell r="X45">
            <v>0</v>
          </cell>
          <cell r="Y45">
            <v>1913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2131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7672</v>
          </cell>
          <cell r="AJ45">
            <v>255.73333333333332</v>
          </cell>
        </row>
        <row r="46">
          <cell r="B46" t="str">
            <v>TOTAL   NUEVO</v>
          </cell>
          <cell r="E46">
            <v>3319</v>
          </cell>
          <cell r="F46">
            <v>3279</v>
          </cell>
          <cell r="G46">
            <v>2607</v>
          </cell>
          <cell r="H46">
            <v>4270</v>
          </cell>
          <cell r="I46">
            <v>3455</v>
          </cell>
          <cell r="J46">
            <v>4277</v>
          </cell>
          <cell r="K46">
            <v>3508</v>
          </cell>
          <cell r="L46">
            <v>3438</v>
          </cell>
          <cell r="M46">
            <v>3177</v>
          </cell>
          <cell r="N46">
            <v>2841</v>
          </cell>
          <cell r="O46">
            <v>3911</v>
          </cell>
          <cell r="P46">
            <v>3864</v>
          </cell>
          <cell r="Q46">
            <v>3142</v>
          </cell>
          <cell r="R46">
            <v>3665</v>
          </cell>
          <cell r="S46">
            <v>2839</v>
          </cell>
          <cell r="T46">
            <v>2982</v>
          </cell>
          <cell r="U46">
            <v>3811</v>
          </cell>
          <cell r="V46">
            <v>3338</v>
          </cell>
          <cell r="W46">
            <v>3868</v>
          </cell>
          <cell r="X46">
            <v>3531</v>
          </cell>
          <cell r="Y46">
            <v>3854</v>
          </cell>
          <cell r="Z46">
            <v>3335</v>
          </cell>
          <cell r="AA46">
            <v>3009</v>
          </cell>
          <cell r="AB46">
            <v>3838</v>
          </cell>
          <cell r="AC46">
            <v>4340</v>
          </cell>
          <cell r="AD46">
            <v>3484</v>
          </cell>
          <cell r="AE46">
            <v>3224</v>
          </cell>
          <cell r="AF46">
            <v>3843</v>
          </cell>
          <cell r="AG46">
            <v>3708</v>
          </cell>
          <cell r="AH46">
            <v>3880</v>
          </cell>
          <cell r="AI46">
            <v>105637</v>
          </cell>
          <cell r="AJ46">
            <v>3521.233333333333</v>
          </cell>
        </row>
        <row r="47">
          <cell r="B47" t="str">
            <v>TOTAL   EXISTENTE</v>
          </cell>
          <cell r="E47">
            <v>6951</v>
          </cell>
          <cell r="F47">
            <v>6606</v>
          </cell>
          <cell r="G47">
            <v>7139</v>
          </cell>
          <cell r="H47">
            <v>6855</v>
          </cell>
          <cell r="I47">
            <v>6724</v>
          </cell>
          <cell r="J47">
            <v>6600</v>
          </cell>
          <cell r="K47">
            <v>6354</v>
          </cell>
          <cell r="L47">
            <v>7277</v>
          </cell>
          <cell r="M47">
            <v>6849</v>
          </cell>
          <cell r="N47">
            <v>6685</v>
          </cell>
          <cell r="O47">
            <v>6379</v>
          </cell>
          <cell r="P47">
            <v>6133</v>
          </cell>
          <cell r="Q47">
            <v>7958</v>
          </cell>
          <cell r="R47">
            <v>7361</v>
          </cell>
          <cell r="S47">
            <v>7022</v>
          </cell>
          <cell r="T47">
            <v>7153</v>
          </cell>
          <cell r="U47">
            <v>5460</v>
          </cell>
          <cell r="V47">
            <v>6877</v>
          </cell>
          <cell r="W47">
            <v>8339</v>
          </cell>
          <cell r="X47">
            <v>6336</v>
          </cell>
          <cell r="Y47">
            <v>6735</v>
          </cell>
          <cell r="Z47">
            <v>6923</v>
          </cell>
          <cell r="AA47">
            <v>6834</v>
          </cell>
          <cell r="AB47">
            <v>6700</v>
          </cell>
          <cell r="AC47">
            <v>6241</v>
          </cell>
          <cell r="AD47">
            <v>6780</v>
          </cell>
          <cell r="AE47">
            <v>6063</v>
          </cell>
          <cell r="AF47">
            <v>4822</v>
          </cell>
          <cell r="AG47">
            <v>4379</v>
          </cell>
          <cell r="AH47">
            <v>7943</v>
          </cell>
          <cell r="AI47">
            <v>200478</v>
          </cell>
          <cell r="AJ47">
            <v>6682.6</v>
          </cell>
        </row>
        <row r="48">
          <cell r="B48" t="str">
            <v>TOTAL GENERAL</v>
          </cell>
          <cell r="E48">
            <v>10270</v>
          </cell>
          <cell r="F48">
            <v>9885</v>
          </cell>
          <cell r="G48">
            <v>9746</v>
          </cell>
          <cell r="H48">
            <v>11125</v>
          </cell>
          <cell r="I48">
            <v>10179</v>
          </cell>
          <cell r="J48">
            <v>10877</v>
          </cell>
          <cell r="K48">
            <v>9862</v>
          </cell>
          <cell r="L48">
            <v>10715</v>
          </cell>
          <cell r="M48">
            <v>10026</v>
          </cell>
          <cell r="N48">
            <v>9526</v>
          </cell>
          <cell r="O48">
            <v>10290</v>
          </cell>
          <cell r="P48">
            <v>9997</v>
          </cell>
          <cell r="Q48">
            <v>11100</v>
          </cell>
          <cell r="R48">
            <v>11026</v>
          </cell>
          <cell r="S48">
            <v>9861</v>
          </cell>
          <cell r="T48">
            <v>10135</v>
          </cell>
          <cell r="U48">
            <v>9271</v>
          </cell>
          <cell r="V48">
            <v>10215</v>
          </cell>
          <cell r="W48">
            <v>12207</v>
          </cell>
          <cell r="X48">
            <v>9867</v>
          </cell>
          <cell r="Y48">
            <v>10589</v>
          </cell>
          <cell r="Z48">
            <v>10258</v>
          </cell>
          <cell r="AA48">
            <v>9843</v>
          </cell>
          <cell r="AB48">
            <v>10538</v>
          </cell>
          <cell r="AC48">
            <v>10581</v>
          </cell>
          <cell r="AD48">
            <v>10264</v>
          </cell>
          <cell r="AE48">
            <v>9287</v>
          </cell>
          <cell r="AF48">
            <v>8665</v>
          </cell>
          <cell r="AG48">
            <v>8087</v>
          </cell>
          <cell r="AH48">
            <v>11823</v>
          </cell>
          <cell r="AI48">
            <v>306115</v>
          </cell>
          <cell r="AJ48">
            <v>10203.833333333334</v>
          </cell>
        </row>
        <row r="49">
          <cell r="B49" t="str">
            <v>AGUA  (BBLS)</v>
          </cell>
        </row>
        <row r="50">
          <cell r="B50" t="str">
            <v>BQN</v>
          </cell>
          <cell r="C50" t="str">
            <v>BOQUERON</v>
          </cell>
          <cell r="D50" t="str">
            <v>N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CAM</v>
          </cell>
          <cell r="C51" t="str">
            <v>CAMIRI</v>
          </cell>
          <cell r="D51" t="str">
            <v>N</v>
          </cell>
          <cell r="E51">
            <v>28</v>
          </cell>
          <cell r="F51">
            <v>66</v>
          </cell>
          <cell r="G51">
            <v>28</v>
          </cell>
          <cell r="H51">
            <v>43</v>
          </cell>
          <cell r="I51">
            <v>29</v>
          </cell>
          <cell r="J51">
            <v>29</v>
          </cell>
          <cell r="K51">
            <v>55</v>
          </cell>
          <cell r="L51">
            <v>60</v>
          </cell>
          <cell r="M51">
            <v>57</v>
          </cell>
          <cell r="N51">
            <v>50</v>
          </cell>
          <cell r="O51">
            <v>50</v>
          </cell>
          <cell r="P51">
            <v>52</v>
          </cell>
          <cell r="Q51">
            <v>54</v>
          </cell>
          <cell r="R51">
            <v>53</v>
          </cell>
          <cell r="S51">
            <v>54</v>
          </cell>
          <cell r="T51">
            <v>54</v>
          </cell>
          <cell r="U51">
            <v>57</v>
          </cell>
          <cell r="V51">
            <v>55</v>
          </cell>
          <cell r="W51">
            <v>53</v>
          </cell>
          <cell r="X51">
            <v>52</v>
          </cell>
          <cell r="Y51">
            <v>50</v>
          </cell>
          <cell r="Z51">
            <v>50</v>
          </cell>
          <cell r="AA51">
            <v>68</v>
          </cell>
          <cell r="AB51">
            <v>66</v>
          </cell>
          <cell r="AC51">
            <v>67</v>
          </cell>
          <cell r="AD51">
            <v>65</v>
          </cell>
          <cell r="AE51">
            <v>41</v>
          </cell>
          <cell r="AF51">
            <v>41</v>
          </cell>
          <cell r="AG51">
            <v>12</v>
          </cell>
          <cell r="AH51">
            <v>43</v>
          </cell>
          <cell r="AI51">
            <v>1482</v>
          </cell>
          <cell r="AJ51">
            <v>49.4</v>
          </cell>
        </row>
        <row r="52">
          <cell r="B52" t="str">
            <v>CCB</v>
          </cell>
          <cell r="C52" t="str">
            <v>CASCABEL</v>
          </cell>
          <cell r="D52" t="str">
            <v>N</v>
          </cell>
          <cell r="E52">
            <v>127</v>
          </cell>
          <cell r="F52">
            <v>130</v>
          </cell>
          <cell r="G52">
            <v>128</v>
          </cell>
          <cell r="H52">
            <v>130</v>
          </cell>
          <cell r="I52">
            <v>128</v>
          </cell>
          <cell r="J52">
            <v>129</v>
          </cell>
          <cell r="K52">
            <v>131</v>
          </cell>
          <cell r="L52">
            <v>127</v>
          </cell>
          <cell r="M52">
            <v>129</v>
          </cell>
          <cell r="N52">
            <v>130</v>
          </cell>
          <cell r="O52">
            <v>128</v>
          </cell>
          <cell r="P52">
            <v>132</v>
          </cell>
          <cell r="Q52">
            <v>130</v>
          </cell>
          <cell r="R52">
            <v>140</v>
          </cell>
          <cell r="S52">
            <v>142</v>
          </cell>
          <cell r="T52">
            <v>140</v>
          </cell>
          <cell r="U52">
            <v>130</v>
          </cell>
          <cell r="V52">
            <v>138</v>
          </cell>
          <cell r="W52">
            <v>140</v>
          </cell>
          <cell r="X52">
            <v>142</v>
          </cell>
          <cell r="Y52">
            <v>142</v>
          </cell>
          <cell r="Z52">
            <v>145</v>
          </cell>
          <cell r="AA52">
            <v>142</v>
          </cell>
          <cell r="AB52">
            <v>140</v>
          </cell>
          <cell r="AC52">
            <v>144</v>
          </cell>
          <cell r="AD52">
            <v>142</v>
          </cell>
          <cell r="AE52">
            <v>145</v>
          </cell>
          <cell r="AF52">
            <v>142</v>
          </cell>
          <cell r="AG52">
            <v>140</v>
          </cell>
          <cell r="AH52">
            <v>143</v>
          </cell>
          <cell r="AI52">
            <v>4076</v>
          </cell>
          <cell r="AJ52">
            <v>135.86666666666667</v>
          </cell>
        </row>
        <row r="53">
          <cell r="B53" t="str">
            <v>CBR</v>
          </cell>
          <cell r="C53" t="str">
            <v>COBRA</v>
          </cell>
          <cell r="D53" t="str">
            <v>N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B54" t="str">
            <v>GRY</v>
          </cell>
          <cell r="C54" t="str">
            <v>GUAIRUY</v>
          </cell>
          <cell r="D54" t="str">
            <v>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B55" t="str">
            <v>LPÑ</v>
          </cell>
          <cell r="C55" t="str">
            <v>LA PEÑA</v>
          </cell>
          <cell r="D55" t="str">
            <v>N</v>
          </cell>
          <cell r="E55">
            <v>318</v>
          </cell>
          <cell r="F55">
            <v>320</v>
          </cell>
          <cell r="G55">
            <v>315</v>
          </cell>
          <cell r="H55">
            <v>362</v>
          </cell>
          <cell r="I55">
            <v>510</v>
          </cell>
          <cell r="J55">
            <v>486</v>
          </cell>
          <cell r="K55">
            <v>494</v>
          </cell>
          <cell r="L55">
            <v>494</v>
          </cell>
          <cell r="M55">
            <v>468</v>
          </cell>
          <cell r="N55">
            <v>460</v>
          </cell>
          <cell r="O55">
            <v>470</v>
          </cell>
          <cell r="P55">
            <v>468</v>
          </cell>
          <cell r="Q55">
            <v>461</v>
          </cell>
          <cell r="R55">
            <v>390</v>
          </cell>
          <cell r="S55">
            <v>370</v>
          </cell>
          <cell r="T55">
            <v>375</v>
          </cell>
          <cell r="U55">
            <v>380</v>
          </cell>
          <cell r="V55">
            <v>375</v>
          </cell>
          <cell r="W55">
            <v>371</v>
          </cell>
          <cell r="X55">
            <v>365</v>
          </cell>
          <cell r="Y55">
            <v>370</v>
          </cell>
          <cell r="Z55">
            <v>366</v>
          </cell>
          <cell r="AA55">
            <v>380</v>
          </cell>
          <cell r="AB55">
            <v>420</v>
          </cell>
          <cell r="AC55">
            <v>400</v>
          </cell>
          <cell r="AD55">
            <v>412</v>
          </cell>
          <cell r="AE55">
            <v>407</v>
          </cell>
          <cell r="AF55">
            <v>405</v>
          </cell>
          <cell r="AG55">
            <v>410</v>
          </cell>
          <cell r="AH55">
            <v>415</v>
          </cell>
          <cell r="AI55">
            <v>12237</v>
          </cell>
          <cell r="AJ55">
            <v>407.9</v>
          </cell>
        </row>
        <row r="56">
          <cell r="B56" t="str">
            <v>PTJ</v>
          </cell>
          <cell r="C56" t="str">
            <v>PATUJU </v>
          </cell>
          <cell r="D56" t="str">
            <v>N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35</v>
          </cell>
          <cell r="S56">
            <v>33</v>
          </cell>
          <cell r="T56">
            <v>42</v>
          </cell>
          <cell r="U56">
            <v>22</v>
          </cell>
          <cell r="V56">
            <v>11</v>
          </cell>
          <cell r="W56">
            <v>2</v>
          </cell>
          <cell r="X56">
            <v>3</v>
          </cell>
          <cell r="Y56">
            <v>8</v>
          </cell>
          <cell r="Z56">
            <v>6</v>
          </cell>
          <cell r="AA56">
            <v>5</v>
          </cell>
          <cell r="AB56">
            <v>3</v>
          </cell>
          <cell r="AC56">
            <v>7</v>
          </cell>
          <cell r="AD56">
            <v>6</v>
          </cell>
          <cell r="AE56">
            <v>10</v>
          </cell>
          <cell r="AF56">
            <v>10</v>
          </cell>
          <cell r="AG56">
            <v>12</v>
          </cell>
          <cell r="AH56">
            <v>12</v>
          </cell>
          <cell r="AI56">
            <v>227</v>
          </cell>
          <cell r="AJ56">
            <v>7.566666666666666</v>
          </cell>
        </row>
        <row r="57">
          <cell r="B57" t="str">
            <v>RGD</v>
          </cell>
          <cell r="C57" t="str">
            <v>RIO GRANDE</v>
          </cell>
          <cell r="D57" t="str">
            <v>E</v>
          </cell>
          <cell r="E57">
            <v>865</v>
          </cell>
          <cell r="F57">
            <v>865</v>
          </cell>
          <cell r="G57">
            <v>865</v>
          </cell>
          <cell r="H57">
            <v>867</v>
          </cell>
          <cell r="I57">
            <v>866</v>
          </cell>
          <cell r="J57">
            <v>865</v>
          </cell>
          <cell r="K57">
            <v>865</v>
          </cell>
          <cell r="L57">
            <v>865</v>
          </cell>
          <cell r="M57">
            <v>863</v>
          </cell>
          <cell r="N57">
            <v>864</v>
          </cell>
          <cell r="O57">
            <v>863</v>
          </cell>
          <cell r="P57">
            <v>865</v>
          </cell>
          <cell r="Q57">
            <v>870</v>
          </cell>
          <cell r="R57">
            <v>868</v>
          </cell>
          <cell r="S57">
            <v>906</v>
          </cell>
          <cell r="T57">
            <v>875</v>
          </cell>
          <cell r="U57">
            <v>870</v>
          </cell>
          <cell r="V57">
            <v>890</v>
          </cell>
          <cell r="W57">
            <v>900</v>
          </cell>
          <cell r="X57">
            <v>920</v>
          </cell>
          <cell r="Y57">
            <v>910</v>
          </cell>
          <cell r="Z57">
            <v>915</v>
          </cell>
          <cell r="AA57">
            <v>930</v>
          </cell>
          <cell r="AB57">
            <v>976</v>
          </cell>
          <cell r="AC57">
            <v>960</v>
          </cell>
          <cell r="AD57">
            <v>972</v>
          </cell>
          <cell r="AE57">
            <v>957</v>
          </cell>
          <cell r="AF57">
            <v>941</v>
          </cell>
          <cell r="AG57">
            <v>847</v>
          </cell>
          <cell r="AH57">
            <v>875</v>
          </cell>
          <cell r="AI57">
            <v>26760</v>
          </cell>
          <cell r="AJ57">
            <v>892</v>
          </cell>
        </row>
        <row r="58">
          <cell r="B58" t="str">
            <v>SIR</v>
          </cell>
          <cell r="C58" t="str">
            <v>SIRARI</v>
          </cell>
          <cell r="D58" t="str">
            <v>E</v>
          </cell>
          <cell r="E58">
            <v>62</v>
          </cell>
          <cell r="F58">
            <v>63</v>
          </cell>
          <cell r="G58">
            <v>66</v>
          </cell>
          <cell r="H58">
            <v>64</v>
          </cell>
          <cell r="I58">
            <v>69</v>
          </cell>
          <cell r="J58">
            <v>59</v>
          </cell>
          <cell r="K58">
            <v>64</v>
          </cell>
          <cell r="L58">
            <v>63</v>
          </cell>
          <cell r="M58">
            <v>66</v>
          </cell>
          <cell r="N58">
            <v>57</v>
          </cell>
          <cell r="O58">
            <v>55</v>
          </cell>
          <cell r="P58">
            <v>62</v>
          </cell>
          <cell r="Q58">
            <v>59</v>
          </cell>
          <cell r="R58">
            <v>61</v>
          </cell>
          <cell r="S58">
            <v>66</v>
          </cell>
          <cell r="T58">
            <v>64</v>
          </cell>
          <cell r="U58">
            <v>55</v>
          </cell>
          <cell r="V58">
            <v>62</v>
          </cell>
          <cell r="W58">
            <v>55</v>
          </cell>
          <cell r="X58">
            <v>64</v>
          </cell>
          <cell r="Y58">
            <v>64</v>
          </cell>
          <cell r="Z58">
            <v>63</v>
          </cell>
          <cell r="AA58">
            <v>66</v>
          </cell>
          <cell r="AB58">
            <v>56</v>
          </cell>
          <cell r="AC58">
            <v>70</v>
          </cell>
          <cell r="AD58">
            <v>53</v>
          </cell>
          <cell r="AE58">
            <v>74</v>
          </cell>
          <cell r="AF58">
            <v>72</v>
          </cell>
          <cell r="AG58">
            <v>59</v>
          </cell>
          <cell r="AH58">
            <v>54</v>
          </cell>
          <cell r="AI58">
            <v>1867</v>
          </cell>
          <cell r="AJ58">
            <v>62.233333333333334</v>
          </cell>
        </row>
        <row r="59">
          <cell r="B59" t="str">
            <v>TDY</v>
          </cell>
          <cell r="C59" t="str">
            <v>TUNDY</v>
          </cell>
          <cell r="D59" t="str">
            <v>N</v>
          </cell>
          <cell r="E59">
            <v>312</v>
          </cell>
          <cell r="F59">
            <v>235</v>
          </cell>
          <cell r="G59">
            <v>113</v>
          </cell>
          <cell r="H59">
            <v>215</v>
          </cell>
          <cell r="I59">
            <v>219</v>
          </cell>
          <cell r="J59">
            <v>210</v>
          </cell>
          <cell r="K59">
            <v>201</v>
          </cell>
          <cell r="L59">
            <v>250</v>
          </cell>
          <cell r="M59">
            <v>230</v>
          </cell>
          <cell r="N59">
            <v>316</v>
          </cell>
          <cell r="O59">
            <v>326</v>
          </cell>
          <cell r="P59">
            <v>317</v>
          </cell>
          <cell r="Q59">
            <v>319</v>
          </cell>
          <cell r="R59">
            <v>319</v>
          </cell>
          <cell r="S59">
            <v>276</v>
          </cell>
          <cell r="T59">
            <v>286</v>
          </cell>
          <cell r="U59">
            <v>320</v>
          </cell>
          <cell r="V59">
            <v>310</v>
          </cell>
          <cell r="W59">
            <v>315</v>
          </cell>
          <cell r="X59">
            <v>330</v>
          </cell>
          <cell r="Y59">
            <v>335</v>
          </cell>
          <cell r="Z59">
            <v>330</v>
          </cell>
          <cell r="AA59">
            <v>234</v>
          </cell>
          <cell r="AB59">
            <v>242</v>
          </cell>
          <cell r="AC59">
            <v>244</v>
          </cell>
          <cell r="AD59">
            <v>248</v>
          </cell>
          <cell r="AE59">
            <v>247</v>
          </cell>
          <cell r="AF59">
            <v>248</v>
          </cell>
          <cell r="AG59">
            <v>295</v>
          </cell>
          <cell r="AH59">
            <v>291</v>
          </cell>
          <cell r="AI59">
            <v>8133</v>
          </cell>
          <cell r="AJ59">
            <v>271.1</v>
          </cell>
        </row>
        <row r="60">
          <cell r="B60" t="str">
            <v>VBR</v>
          </cell>
          <cell r="C60" t="str">
            <v>VIBORA</v>
          </cell>
          <cell r="D60" t="str">
            <v>E</v>
          </cell>
          <cell r="E60">
            <v>398</v>
          </cell>
          <cell r="F60">
            <v>405</v>
          </cell>
          <cell r="G60">
            <v>410</v>
          </cell>
          <cell r="H60">
            <v>395</v>
          </cell>
          <cell r="I60">
            <v>395</v>
          </cell>
          <cell r="J60">
            <v>408</v>
          </cell>
          <cell r="K60">
            <v>401</v>
          </cell>
          <cell r="L60">
            <v>409</v>
          </cell>
          <cell r="M60">
            <v>398</v>
          </cell>
          <cell r="N60">
            <v>418</v>
          </cell>
          <cell r="O60">
            <v>410</v>
          </cell>
          <cell r="P60">
            <v>420</v>
          </cell>
          <cell r="Q60">
            <v>409</v>
          </cell>
          <cell r="R60">
            <v>409</v>
          </cell>
          <cell r="S60">
            <v>440</v>
          </cell>
          <cell r="T60">
            <v>450</v>
          </cell>
          <cell r="U60">
            <v>439</v>
          </cell>
          <cell r="V60">
            <v>452</v>
          </cell>
          <cell r="W60">
            <v>448</v>
          </cell>
          <cell r="X60">
            <v>455</v>
          </cell>
          <cell r="Y60">
            <v>458</v>
          </cell>
          <cell r="Z60">
            <v>460</v>
          </cell>
          <cell r="AA60">
            <v>450</v>
          </cell>
          <cell r="AB60">
            <v>442</v>
          </cell>
          <cell r="AC60">
            <v>450</v>
          </cell>
          <cell r="AD60">
            <v>460</v>
          </cell>
          <cell r="AE60">
            <v>458</v>
          </cell>
          <cell r="AF60">
            <v>450</v>
          </cell>
          <cell r="AG60">
            <v>452</v>
          </cell>
          <cell r="AH60">
            <v>458</v>
          </cell>
          <cell r="AI60">
            <v>12907</v>
          </cell>
          <cell r="AJ60">
            <v>430.23333333333335</v>
          </cell>
        </row>
        <row r="61">
          <cell r="B61" t="str">
            <v>YPC</v>
          </cell>
          <cell r="C61" t="str">
            <v>YAPACANI</v>
          </cell>
          <cell r="D61" t="str">
            <v>E</v>
          </cell>
          <cell r="E61">
            <v>177</v>
          </cell>
          <cell r="F61">
            <v>175</v>
          </cell>
          <cell r="G61">
            <v>195</v>
          </cell>
          <cell r="H61">
            <v>208</v>
          </cell>
          <cell r="I61">
            <v>197</v>
          </cell>
          <cell r="J61">
            <v>198</v>
          </cell>
          <cell r="K61">
            <v>200</v>
          </cell>
          <cell r="L61">
            <v>198</v>
          </cell>
          <cell r="M61">
            <v>190</v>
          </cell>
          <cell r="N61">
            <v>188</v>
          </cell>
          <cell r="O61">
            <v>195</v>
          </cell>
          <cell r="P61">
            <v>185</v>
          </cell>
          <cell r="Q61">
            <v>203</v>
          </cell>
          <cell r="R61">
            <v>195</v>
          </cell>
          <cell r="S61">
            <v>205</v>
          </cell>
          <cell r="T61">
            <v>195</v>
          </cell>
          <cell r="U61">
            <v>220</v>
          </cell>
          <cell r="V61">
            <v>208</v>
          </cell>
          <cell r="W61">
            <v>84</v>
          </cell>
          <cell r="X61">
            <v>82</v>
          </cell>
          <cell r="Y61">
            <v>80</v>
          </cell>
          <cell r="Z61">
            <v>35</v>
          </cell>
          <cell r="AA61">
            <v>43</v>
          </cell>
          <cell r="AB61">
            <v>35</v>
          </cell>
          <cell r="AC61">
            <v>36</v>
          </cell>
          <cell r="AD61">
            <v>197</v>
          </cell>
          <cell r="AE61">
            <v>113</v>
          </cell>
          <cell r="AF61">
            <v>91</v>
          </cell>
          <cell r="AG61">
            <v>107</v>
          </cell>
          <cell r="AH61">
            <v>102</v>
          </cell>
          <cell r="AI61">
            <v>4537</v>
          </cell>
          <cell r="AJ61">
            <v>151.23333333333332</v>
          </cell>
        </row>
        <row r="62">
          <cell r="B62" t="str">
            <v>TOTAL   NUEVO</v>
          </cell>
          <cell r="E62">
            <v>785</v>
          </cell>
          <cell r="F62">
            <v>751</v>
          </cell>
          <cell r="G62">
            <v>584</v>
          </cell>
          <cell r="H62">
            <v>750</v>
          </cell>
          <cell r="I62">
            <v>886</v>
          </cell>
          <cell r="J62">
            <v>854</v>
          </cell>
          <cell r="K62">
            <v>881</v>
          </cell>
          <cell r="L62">
            <v>931</v>
          </cell>
          <cell r="M62">
            <v>884</v>
          </cell>
          <cell r="N62">
            <v>956</v>
          </cell>
          <cell r="O62">
            <v>974</v>
          </cell>
          <cell r="P62">
            <v>969</v>
          </cell>
          <cell r="Q62">
            <v>964</v>
          </cell>
          <cell r="R62">
            <v>937</v>
          </cell>
          <cell r="S62">
            <v>875</v>
          </cell>
          <cell r="T62">
            <v>897</v>
          </cell>
          <cell r="U62">
            <v>909</v>
          </cell>
          <cell r="V62">
            <v>889</v>
          </cell>
          <cell r="W62">
            <v>881</v>
          </cell>
          <cell r="X62">
            <v>892</v>
          </cell>
          <cell r="Y62">
            <v>905</v>
          </cell>
          <cell r="Z62">
            <v>897</v>
          </cell>
          <cell r="AA62">
            <v>829</v>
          </cell>
          <cell r="AB62">
            <v>871</v>
          </cell>
          <cell r="AC62">
            <v>862</v>
          </cell>
          <cell r="AD62">
            <v>873</v>
          </cell>
          <cell r="AE62">
            <v>850</v>
          </cell>
          <cell r="AF62">
            <v>846</v>
          </cell>
          <cell r="AG62">
            <v>869</v>
          </cell>
          <cell r="AH62">
            <v>904</v>
          </cell>
          <cell r="AI62">
            <v>26155</v>
          </cell>
          <cell r="AJ62">
            <v>871.8333333333334</v>
          </cell>
        </row>
        <row r="63">
          <cell r="B63" t="str">
            <v>TOTAL   EXISTENTE</v>
          </cell>
          <cell r="E63">
            <v>1502</v>
          </cell>
          <cell r="F63">
            <v>1508</v>
          </cell>
          <cell r="G63">
            <v>1536</v>
          </cell>
          <cell r="H63">
            <v>1534</v>
          </cell>
          <cell r="I63">
            <v>1527</v>
          </cell>
          <cell r="J63">
            <v>1530</v>
          </cell>
          <cell r="K63">
            <v>1530</v>
          </cell>
          <cell r="L63">
            <v>1535</v>
          </cell>
          <cell r="M63">
            <v>1517</v>
          </cell>
          <cell r="N63">
            <v>1527</v>
          </cell>
          <cell r="O63">
            <v>1523</v>
          </cell>
          <cell r="P63">
            <v>1532</v>
          </cell>
          <cell r="Q63">
            <v>1541</v>
          </cell>
          <cell r="R63">
            <v>1533</v>
          </cell>
          <cell r="S63">
            <v>1617</v>
          </cell>
          <cell r="T63">
            <v>1584</v>
          </cell>
          <cell r="U63">
            <v>1584</v>
          </cell>
          <cell r="V63">
            <v>1612</v>
          </cell>
          <cell r="W63">
            <v>1487</v>
          </cell>
          <cell r="X63">
            <v>1521</v>
          </cell>
          <cell r="Y63">
            <v>1512</v>
          </cell>
          <cell r="Z63">
            <v>1473</v>
          </cell>
          <cell r="AA63">
            <v>1489</v>
          </cell>
          <cell r="AB63">
            <v>1509</v>
          </cell>
          <cell r="AC63">
            <v>1516</v>
          </cell>
          <cell r="AD63">
            <v>1682</v>
          </cell>
          <cell r="AE63">
            <v>1602</v>
          </cell>
          <cell r="AF63">
            <v>1554</v>
          </cell>
          <cell r="AG63">
            <v>1465</v>
          </cell>
          <cell r="AH63">
            <v>1489</v>
          </cell>
          <cell r="AI63">
            <v>46071</v>
          </cell>
          <cell r="AJ63">
            <v>1535.7</v>
          </cell>
        </row>
        <row r="64">
          <cell r="B64" t="str">
            <v>TOTAL GENERAL</v>
          </cell>
          <cell r="E64">
            <v>2287</v>
          </cell>
          <cell r="F64">
            <v>2259</v>
          </cell>
          <cell r="G64">
            <v>2120</v>
          </cell>
          <cell r="H64">
            <v>2284</v>
          </cell>
          <cell r="I64">
            <v>2413</v>
          </cell>
          <cell r="J64">
            <v>2384</v>
          </cell>
          <cell r="K64">
            <v>2411</v>
          </cell>
          <cell r="L64">
            <v>2466</v>
          </cell>
          <cell r="M64">
            <v>2401</v>
          </cell>
          <cell r="N64">
            <v>2483</v>
          </cell>
          <cell r="O64">
            <v>2497</v>
          </cell>
          <cell r="P64">
            <v>2501</v>
          </cell>
          <cell r="Q64">
            <v>2505</v>
          </cell>
          <cell r="R64">
            <v>2470</v>
          </cell>
          <cell r="S64">
            <v>2492</v>
          </cell>
          <cell r="T64">
            <v>2481</v>
          </cell>
          <cell r="U64">
            <v>2493</v>
          </cell>
          <cell r="V64">
            <v>2501</v>
          </cell>
          <cell r="W64">
            <v>2368</v>
          </cell>
          <cell r="X64">
            <v>2413</v>
          </cell>
          <cell r="Y64">
            <v>2417</v>
          </cell>
          <cell r="Z64">
            <v>2370</v>
          </cell>
          <cell r="AA64">
            <v>2318</v>
          </cell>
          <cell r="AB64">
            <v>2380</v>
          </cell>
          <cell r="AC64">
            <v>2378</v>
          </cell>
          <cell r="AD64">
            <v>2555</v>
          </cell>
          <cell r="AE64">
            <v>2452</v>
          </cell>
          <cell r="AF64">
            <v>2400</v>
          </cell>
          <cell r="AG64">
            <v>2334</v>
          </cell>
          <cell r="AH64">
            <v>2393</v>
          </cell>
          <cell r="AI64">
            <v>72226</v>
          </cell>
          <cell r="AJ64">
            <v>2407.5333333333333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EC"/>
      <sheetName val="VPO"/>
      <sheetName val="GOP"/>
      <sheetName val="GIP"/>
      <sheetName val="GCO"/>
      <sheetName val="UND"/>
      <sheetName val="LIST"/>
      <sheetName val="FUNC"/>
      <sheetName val="Desembolsos IDH"/>
      <sheetName val="partidas"/>
      <sheetName val="DATOS"/>
      <sheetName val="Hoja1"/>
      <sheetName val="Hoja2"/>
      <sheetName val="Listas"/>
      <sheetName val="A. Datos Generales"/>
      <sheetName val="FECHAS"/>
      <sheetName val="Hoja3"/>
    </sheetNames>
    <sheetDataSet>
      <sheetData sheetId="0">
        <row r="24">
          <cell r="N24">
            <v>0.25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"/>
      <sheetName val="FB"/>
      <sheetName val="MR"/>
      <sheetName val="AB"/>
      <sheetName val="MY"/>
      <sheetName val="JN"/>
      <sheetName val="JL"/>
      <sheetName val="AG"/>
      <sheetName val="SP"/>
      <sheetName val="OC"/>
      <sheetName val="NV"/>
      <sheetName val="DC"/>
      <sheetName val="A"/>
      <sheetName val="C"/>
      <sheetName val="V"/>
      <sheetName val="GC"/>
      <sheetName val="GCNE"/>
      <sheetName val="GCQNE"/>
      <sheetName val="GQ"/>
      <sheetName val="GD"/>
      <sheetName val="RE"/>
      <sheetName val="RD"/>
      <sheetName val="EPCG "/>
      <sheetName val="DPCG"/>
      <sheetName val="EPC"/>
      <sheetName val="DPC"/>
      <sheetName val="EGL"/>
      <sheetName val="DGL"/>
      <sheetName val="EGL PL"/>
      <sheetName val="DGL PL"/>
      <sheetName val="EA"/>
      <sheetName val="DA"/>
      <sheetName val="EEPCG"/>
      <sheetName val="EDPCG"/>
      <sheetName val="EG"/>
      <sheetName val="DG"/>
      <sheetName val="EI"/>
      <sheetName val="DI"/>
      <sheetName val="EEG"/>
      <sheetName val="EDG"/>
      <sheetName val="EGC"/>
      <sheetName val="DGC"/>
      <sheetName val="GASee"/>
      <sheetName val="GASre"/>
      <sheetName val="ERP"/>
      <sheetName val="DRP"/>
      <sheetName val="GLPplantasOP"/>
      <sheetName val="EGLP"/>
      <sheetName val="DGLP"/>
      <sheetName val="EGLP PL"/>
      <sheetName val="DGLP PL"/>
      <sheetName val="EQGP02"/>
      <sheetName val="EQ"/>
      <sheetName val="DQ"/>
      <sheetName val="ENE"/>
      <sheetName val="R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V-P"/>
    </sheetNames>
    <sheetDataSet>
      <sheetData sheetId="49">
        <row r="52">
          <cell r="AC52" t="str">
            <v>YACIMIENTOS PETROLIFEROS FISCALES BOLIVIANOS</v>
          </cell>
        </row>
        <row r="54">
          <cell r="AC54" t="str">
            <v>PRODUCCION NACIONAL POR EMPRESAS Y DEPARTAMENTOS</v>
          </cell>
        </row>
        <row r="56">
          <cell r="AC56" t="str">
            <v>GAS LICUADO DE PETROLEO EN PLANTAS</v>
          </cell>
        </row>
        <row r="57">
          <cell r="AC57" t="str">
            <v>CERTIFICADA</v>
          </cell>
        </row>
        <row r="58">
          <cell r="X58">
            <v>0</v>
          </cell>
          <cell r="AC58" t="str">
            <v>GESTION   -   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10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8.140625" style="13" customWidth="1"/>
    <col min="2" max="2" width="14.140625" style="13" customWidth="1"/>
    <col min="3" max="3" width="17.00390625" style="13" customWidth="1"/>
    <col min="4" max="7" width="11.8515625" style="13" customWidth="1"/>
    <col min="8" max="8" width="12.7109375" style="13" customWidth="1"/>
    <col min="9" max="13" width="11.8515625" style="13" customWidth="1"/>
    <col min="14" max="14" width="13.421875" style="13" customWidth="1"/>
    <col min="15" max="15" width="13.28125" style="13" customWidth="1"/>
    <col min="16" max="24" width="11.8515625" style="13" customWidth="1"/>
    <col min="25" max="25" width="13.421875" style="13" customWidth="1"/>
    <col min="26" max="26" width="13.7109375" style="13" customWidth="1"/>
    <col min="27" max="16384" width="11.421875" style="13" customWidth="1"/>
  </cols>
  <sheetData>
    <row r="1" spans="1:26" s="2" customFormat="1" ht="15.75">
      <c r="A1" s="1" t="s">
        <v>0</v>
      </c>
      <c r="F1" s="3"/>
      <c r="Z1" s="3" t="s">
        <v>1</v>
      </c>
    </row>
    <row r="2" s="2" customFormat="1" ht="15.75" thickBot="1"/>
    <row r="3" spans="1:26" s="2" customFormat="1" ht="19.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</row>
    <row r="4" spans="1:26" s="2" customFormat="1" ht="19.5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1:26" s="2" customFormat="1" ht="19.5">
      <c r="A5" s="25" t="s">
        <v>43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</row>
    <row r="6" spans="1:26" s="2" customFormat="1" ht="20.25" thickBo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</row>
    <row r="7" s="2" customFormat="1" ht="15"/>
    <row r="8" spans="1:26" s="10" customFormat="1" ht="32.25" customHeight="1">
      <c r="A8" s="31" t="s">
        <v>3</v>
      </c>
      <c r="B8" s="31" t="s">
        <v>4</v>
      </c>
      <c r="C8" s="31" t="s">
        <v>5</v>
      </c>
      <c r="D8" s="33" t="s">
        <v>6</v>
      </c>
      <c r="E8" s="34"/>
      <c r="F8" s="33" t="s">
        <v>7</v>
      </c>
      <c r="G8" s="34"/>
      <c r="H8" s="33" t="s">
        <v>8</v>
      </c>
      <c r="I8" s="34"/>
      <c r="J8" s="33" t="s">
        <v>9</v>
      </c>
      <c r="K8" s="34"/>
      <c r="L8" s="33" t="s">
        <v>10</v>
      </c>
      <c r="M8" s="34"/>
      <c r="N8" s="21" t="s">
        <v>11</v>
      </c>
      <c r="O8" s="33" t="s">
        <v>12</v>
      </c>
      <c r="P8" s="34"/>
      <c r="Q8" s="33" t="s">
        <v>13</v>
      </c>
      <c r="R8" s="34"/>
      <c r="S8" s="33" t="s">
        <v>14</v>
      </c>
      <c r="T8" s="34"/>
      <c r="U8" s="33" t="s">
        <v>15</v>
      </c>
      <c r="V8" s="34"/>
      <c r="W8" s="33" t="s">
        <v>16</v>
      </c>
      <c r="X8" s="34"/>
      <c r="Y8" s="33" t="s">
        <v>17</v>
      </c>
      <c r="Z8" s="34"/>
    </row>
    <row r="9" spans="1:26" s="10" customFormat="1" ht="15" customHeight="1">
      <c r="A9" s="32"/>
      <c r="B9" s="32"/>
      <c r="C9" s="32"/>
      <c r="D9" s="4" t="s">
        <v>18</v>
      </c>
      <c r="E9" s="4" t="s">
        <v>19</v>
      </c>
      <c r="F9" s="4" t="s">
        <v>18</v>
      </c>
      <c r="G9" s="4" t="s">
        <v>19</v>
      </c>
      <c r="H9" s="4" t="s">
        <v>18</v>
      </c>
      <c r="I9" s="4" t="s">
        <v>19</v>
      </c>
      <c r="J9" s="4" t="s">
        <v>18</v>
      </c>
      <c r="K9" s="4" t="s">
        <v>19</v>
      </c>
      <c r="L9" s="4" t="s">
        <v>18</v>
      </c>
      <c r="M9" s="4" t="s">
        <v>19</v>
      </c>
      <c r="N9" s="4" t="s">
        <v>18</v>
      </c>
      <c r="O9" s="4" t="s">
        <v>18</v>
      </c>
      <c r="P9" s="4" t="s">
        <v>19</v>
      </c>
      <c r="Q9" s="4" t="s">
        <v>18</v>
      </c>
      <c r="R9" s="4" t="s">
        <v>19</v>
      </c>
      <c r="S9" s="4" t="s">
        <v>18</v>
      </c>
      <c r="T9" s="4" t="s">
        <v>19</v>
      </c>
      <c r="U9" s="4" t="s">
        <v>18</v>
      </c>
      <c r="V9" s="4" t="s">
        <v>19</v>
      </c>
      <c r="W9" s="4" t="s">
        <v>18</v>
      </c>
      <c r="X9" s="4" t="s">
        <v>19</v>
      </c>
      <c r="Y9" s="4" t="s">
        <v>18</v>
      </c>
      <c r="Z9" s="4" t="s">
        <v>19</v>
      </c>
    </row>
    <row r="10" spans="1:28" s="10" customFormat="1" ht="15" customHeight="1">
      <c r="A10" s="44" t="s">
        <v>20</v>
      </c>
      <c r="B10" s="44" t="s">
        <v>21</v>
      </c>
      <c r="C10" s="5">
        <v>2000</v>
      </c>
      <c r="D10" s="18">
        <v>58.939837</v>
      </c>
      <c r="E10" s="18">
        <v>55.966826</v>
      </c>
      <c r="F10" s="18">
        <v>3.557384</v>
      </c>
      <c r="G10" s="18">
        <v>1.082939</v>
      </c>
      <c r="H10" s="18">
        <v>17.584218</v>
      </c>
      <c r="I10" s="18">
        <v>5.746808</v>
      </c>
      <c r="J10" s="18">
        <v>22.276426</v>
      </c>
      <c r="K10" s="18">
        <v>2.449021</v>
      </c>
      <c r="L10" s="18">
        <v>5.048466</v>
      </c>
      <c r="M10" s="18">
        <v>4.254775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9">
        <v>107.406331</v>
      </c>
      <c r="Z10" s="19">
        <v>69.500369</v>
      </c>
      <c r="AA10" s="11"/>
      <c r="AB10" s="11"/>
    </row>
    <row r="11" spans="1:28" s="10" customFormat="1" ht="14.25">
      <c r="A11" s="45"/>
      <c r="B11" s="45"/>
      <c r="C11" s="5">
        <v>2001</v>
      </c>
      <c r="D11" s="18">
        <v>58.440027</v>
      </c>
      <c r="E11" s="18">
        <v>88.810921</v>
      </c>
      <c r="F11" s="18">
        <v>1.560446</v>
      </c>
      <c r="G11" s="18">
        <v>1.372045</v>
      </c>
      <c r="H11" s="18">
        <v>53.052356</v>
      </c>
      <c r="I11" s="18">
        <v>2.578426</v>
      </c>
      <c r="J11" s="18">
        <v>47.021219</v>
      </c>
      <c r="K11" s="18">
        <v>4.198889</v>
      </c>
      <c r="L11" s="18">
        <v>5.97361</v>
      </c>
      <c r="M11" s="18">
        <v>3.466597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9">
        <v>166.047658</v>
      </c>
      <c r="Z11" s="19">
        <v>100.426878</v>
      </c>
      <c r="AA11" s="11"/>
      <c r="AB11" s="11"/>
    </row>
    <row r="12" spans="1:28" s="10" customFormat="1" ht="14.25">
      <c r="A12" s="45"/>
      <c r="B12" s="45"/>
      <c r="C12" s="5">
        <v>2002</v>
      </c>
      <c r="D12" s="18">
        <v>18.273294</v>
      </c>
      <c r="E12" s="18">
        <v>35.544017</v>
      </c>
      <c r="F12" s="18">
        <v>3.36811</v>
      </c>
      <c r="G12" s="18">
        <v>3.52724</v>
      </c>
      <c r="H12" s="18">
        <v>1.78507</v>
      </c>
      <c r="I12" s="18">
        <v>8.248147</v>
      </c>
      <c r="J12" s="18">
        <v>36.672083</v>
      </c>
      <c r="K12" s="18">
        <v>11.27328</v>
      </c>
      <c r="L12" s="18">
        <v>7.120215</v>
      </c>
      <c r="M12" s="18">
        <v>2.085565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9">
        <v>67.218772</v>
      </c>
      <c r="Z12" s="19">
        <v>60.678249</v>
      </c>
      <c r="AA12" s="11"/>
      <c r="AB12" s="11"/>
    </row>
    <row r="13" spans="1:28" s="10" customFormat="1" ht="14.25">
      <c r="A13" s="45"/>
      <c r="B13" s="45"/>
      <c r="C13" s="5">
        <v>2003</v>
      </c>
      <c r="D13" s="18">
        <v>28.455081</v>
      </c>
      <c r="E13" s="18">
        <v>34.203723</v>
      </c>
      <c r="F13" s="18">
        <v>15.192729</v>
      </c>
      <c r="G13" s="18">
        <v>6.789346</v>
      </c>
      <c r="H13" s="18">
        <v>31.095987</v>
      </c>
      <c r="I13" s="18">
        <v>0.536561</v>
      </c>
      <c r="J13" s="18">
        <v>48.005923</v>
      </c>
      <c r="K13" s="18">
        <v>9.273081</v>
      </c>
      <c r="L13" s="18">
        <v>11.726015</v>
      </c>
      <c r="M13" s="18">
        <v>0.958303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9">
        <v>134.475735</v>
      </c>
      <c r="Z13" s="19">
        <v>51.761014</v>
      </c>
      <c r="AA13" s="11"/>
      <c r="AB13" s="11"/>
    </row>
    <row r="14" spans="1:28" s="10" customFormat="1" ht="14.25">
      <c r="A14" s="45"/>
      <c r="B14" s="45"/>
      <c r="C14" s="5">
        <v>2004</v>
      </c>
      <c r="D14" s="18">
        <v>28.363877</v>
      </c>
      <c r="E14" s="18">
        <v>10.581449</v>
      </c>
      <c r="F14" s="18">
        <v>63.496577</v>
      </c>
      <c r="G14" s="18">
        <v>53.50911</v>
      </c>
      <c r="H14" s="18">
        <v>132.338605</v>
      </c>
      <c r="I14" s="18">
        <v>0.515341</v>
      </c>
      <c r="J14" s="18">
        <v>68.994348</v>
      </c>
      <c r="K14" s="18">
        <v>8.077233</v>
      </c>
      <c r="L14" s="18">
        <v>8.638643</v>
      </c>
      <c r="M14" s="18">
        <v>1.119697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9">
        <v>301.83205</v>
      </c>
      <c r="Z14" s="19">
        <v>73.80283</v>
      </c>
      <c r="AA14" s="11"/>
      <c r="AB14" s="11"/>
    </row>
    <row r="15" spans="1:28" s="10" customFormat="1" ht="14.25">
      <c r="A15" s="45"/>
      <c r="B15" s="45"/>
      <c r="C15" s="5">
        <v>2005</v>
      </c>
      <c r="D15" s="18">
        <v>26.395236</v>
      </c>
      <c r="E15" s="18">
        <v>15.817481</v>
      </c>
      <c r="F15" s="18">
        <v>57.362194</v>
      </c>
      <c r="G15" s="18">
        <v>60.387749</v>
      </c>
      <c r="H15" s="18">
        <v>390.682349</v>
      </c>
      <c r="I15" s="18">
        <v>10.444662</v>
      </c>
      <c r="J15" s="18">
        <v>36.764241</v>
      </c>
      <c r="K15" s="18">
        <v>9.345769</v>
      </c>
      <c r="L15" s="18">
        <v>6.84738</v>
      </c>
      <c r="M15" s="18">
        <v>1.272857</v>
      </c>
      <c r="N15" s="18">
        <v>2328.116128</v>
      </c>
      <c r="O15" s="18">
        <v>0</v>
      </c>
      <c r="P15" s="18">
        <v>0</v>
      </c>
      <c r="Q15" s="18">
        <v>40.058327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9">
        <v>2886.225855</v>
      </c>
      <c r="Z15" s="19">
        <v>97.268518</v>
      </c>
      <c r="AA15" s="11"/>
      <c r="AB15" s="11"/>
    </row>
    <row r="16" spans="1:28" s="10" customFormat="1" ht="14.25">
      <c r="A16" s="45"/>
      <c r="B16" s="45"/>
      <c r="C16" s="5">
        <v>2006</v>
      </c>
      <c r="D16" s="18">
        <v>125.83877</v>
      </c>
      <c r="E16" s="18">
        <v>96.995146</v>
      </c>
      <c r="F16" s="18">
        <v>38.872808</v>
      </c>
      <c r="G16" s="18">
        <v>47.590919</v>
      </c>
      <c r="H16" s="18">
        <v>506.610282</v>
      </c>
      <c r="I16" s="18">
        <v>41.350828</v>
      </c>
      <c r="J16" s="18">
        <v>102.436625</v>
      </c>
      <c r="K16" s="18">
        <v>1.810602</v>
      </c>
      <c r="L16" s="18">
        <v>8.579395</v>
      </c>
      <c r="M16" s="18">
        <v>1.018691</v>
      </c>
      <c r="N16" s="18">
        <v>5498.186366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9">
        <v>6280.524246</v>
      </c>
      <c r="Z16" s="19">
        <v>188.766186</v>
      </c>
      <c r="AA16" s="11"/>
      <c r="AB16" s="11"/>
    </row>
    <row r="17" spans="1:28" s="10" customFormat="1" ht="14.25">
      <c r="A17" s="45"/>
      <c r="B17" s="45"/>
      <c r="C17" s="5">
        <v>2007</v>
      </c>
      <c r="D17" s="18">
        <v>240.503729</v>
      </c>
      <c r="E17" s="18">
        <v>272.044518</v>
      </c>
      <c r="F17" s="18">
        <v>100.411808</v>
      </c>
      <c r="G17" s="18">
        <v>52.328238</v>
      </c>
      <c r="H17" s="18">
        <v>338.192247</v>
      </c>
      <c r="I17" s="18">
        <v>33.018763</v>
      </c>
      <c r="J17" s="18">
        <v>40.704819</v>
      </c>
      <c r="K17" s="18">
        <v>1.396796</v>
      </c>
      <c r="L17" s="18">
        <v>8.194797</v>
      </c>
      <c r="M17" s="18">
        <v>0.835457</v>
      </c>
      <c r="N17" s="18">
        <v>5008.54889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9">
        <v>5736.55629</v>
      </c>
      <c r="Z17" s="19">
        <v>359.623772</v>
      </c>
      <c r="AA17" s="11"/>
      <c r="AB17" s="11"/>
    </row>
    <row r="18" spans="1:28" s="10" customFormat="1" ht="14.25">
      <c r="A18" s="45"/>
      <c r="B18" s="45"/>
      <c r="C18" s="5">
        <v>2008</v>
      </c>
      <c r="D18" s="18">
        <v>458.122985</v>
      </c>
      <c r="E18" s="18">
        <v>103.118877</v>
      </c>
      <c r="F18" s="18">
        <v>253.920136</v>
      </c>
      <c r="G18" s="18">
        <v>219.405324</v>
      </c>
      <c r="H18" s="18">
        <v>1218.176883</v>
      </c>
      <c r="I18" s="18">
        <v>125.641874</v>
      </c>
      <c r="J18" s="18">
        <v>40.526259</v>
      </c>
      <c r="K18" s="18">
        <v>0.780563</v>
      </c>
      <c r="L18" s="18">
        <v>11.698065</v>
      </c>
      <c r="M18" s="18">
        <v>1.01763</v>
      </c>
      <c r="N18" s="18">
        <v>6690.6209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9">
        <v>8673.065228</v>
      </c>
      <c r="Z18" s="19">
        <v>449.964268</v>
      </c>
      <c r="AA18" s="11"/>
      <c r="AB18" s="11"/>
    </row>
    <row r="19" spans="1:28" s="10" customFormat="1" ht="14.25">
      <c r="A19" s="45"/>
      <c r="B19" s="45"/>
      <c r="C19" s="5">
        <v>2009</v>
      </c>
      <c r="D19" s="18">
        <v>69.985226</v>
      </c>
      <c r="E19" s="18">
        <v>415.461724</v>
      </c>
      <c r="F19" s="18">
        <v>24.030568</v>
      </c>
      <c r="G19" s="18">
        <v>61.597023</v>
      </c>
      <c r="H19" s="18">
        <v>1244.809449</v>
      </c>
      <c r="I19" s="18">
        <v>2055.655633</v>
      </c>
      <c r="J19" s="18">
        <v>60.890483</v>
      </c>
      <c r="K19" s="18">
        <v>10.693893</v>
      </c>
      <c r="L19" s="18">
        <v>11.439709</v>
      </c>
      <c r="M19" s="18">
        <v>4.899885</v>
      </c>
      <c r="N19" s="18">
        <v>6557.916902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9">
        <v>7969.0723370000005</v>
      </c>
      <c r="Z19" s="19">
        <v>2548.308158</v>
      </c>
      <c r="AA19" s="11"/>
      <c r="AB19" s="11"/>
    </row>
    <row r="20" spans="1:28" s="10" customFormat="1" ht="14.25">
      <c r="A20" s="45"/>
      <c r="B20" s="45"/>
      <c r="C20" s="5">
        <v>2010</v>
      </c>
      <c r="D20" s="18">
        <v>130.795704</v>
      </c>
      <c r="E20" s="18">
        <v>188.00091</v>
      </c>
      <c r="F20" s="18">
        <v>24.020435</v>
      </c>
      <c r="G20" s="18">
        <v>2.121123</v>
      </c>
      <c r="H20" s="18">
        <v>878.715679</v>
      </c>
      <c r="I20" s="18">
        <v>547.187096</v>
      </c>
      <c r="J20" s="18">
        <v>49.509718</v>
      </c>
      <c r="K20" s="18">
        <v>8.083808</v>
      </c>
      <c r="L20" s="18">
        <v>18.143255</v>
      </c>
      <c r="M20" s="18">
        <v>3.112541</v>
      </c>
      <c r="N20" s="18">
        <v>6743.970273458406</v>
      </c>
      <c r="O20" s="18">
        <v>0</v>
      </c>
      <c r="P20" s="18">
        <v>0</v>
      </c>
      <c r="Q20" s="18">
        <v>0</v>
      </c>
      <c r="R20" s="18">
        <v>0</v>
      </c>
      <c r="S20" s="18">
        <v>2.499083</v>
      </c>
      <c r="T20" s="18">
        <v>0.007468</v>
      </c>
      <c r="U20" s="18">
        <v>0.183687</v>
      </c>
      <c r="V20" s="18">
        <v>0</v>
      </c>
      <c r="W20" s="18">
        <v>0</v>
      </c>
      <c r="X20" s="18">
        <v>0</v>
      </c>
      <c r="Y20" s="19">
        <v>7847.837834458406</v>
      </c>
      <c r="Z20" s="19">
        <v>748.512946</v>
      </c>
      <c r="AA20" s="11"/>
      <c r="AB20" s="11"/>
    </row>
    <row r="21" spans="1:29" s="10" customFormat="1" ht="14.25">
      <c r="A21" s="45"/>
      <c r="B21" s="45"/>
      <c r="C21" s="5">
        <v>2011</v>
      </c>
      <c r="D21" s="18">
        <v>288.00361</v>
      </c>
      <c r="E21" s="18">
        <v>83.585104</v>
      </c>
      <c r="F21" s="18">
        <v>67.017729</v>
      </c>
      <c r="G21" s="18">
        <v>15.223851</v>
      </c>
      <c r="H21" s="18">
        <v>939.711769</v>
      </c>
      <c r="I21" s="18">
        <v>7.92022</v>
      </c>
      <c r="J21" s="18">
        <v>64.011295</v>
      </c>
      <c r="K21" s="18">
        <v>4.631978</v>
      </c>
      <c r="L21" s="18">
        <v>20.352956</v>
      </c>
      <c r="M21" s="18">
        <v>2.580461</v>
      </c>
      <c r="N21" s="18">
        <v>8996.05416774</v>
      </c>
      <c r="O21" s="18">
        <v>0.029066</v>
      </c>
      <c r="P21" s="18">
        <v>0</v>
      </c>
      <c r="Q21" s="18">
        <v>0</v>
      </c>
      <c r="R21" s="18">
        <v>0</v>
      </c>
      <c r="S21" s="18">
        <v>0.339176</v>
      </c>
      <c r="T21" s="18">
        <v>0</v>
      </c>
      <c r="U21" s="18">
        <v>0.180935</v>
      </c>
      <c r="V21" s="18">
        <v>0</v>
      </c>
      <c r="W21" s="18">
        <v>0.127085</v>
      </c>
      <c r="X21" s="18">
        <v>0</v>
      </c>
      <c r="Y21" s="19">
        <v>10375.82778874</v>
      </c>
      <c r="Z21" s="19">
        <v>113.941614</v>
      </c>
      <c r="AA21" s="11"/>
      <c r="AB21" s="11"/>
      <c r="AC21" s="12"/>
    </row>
    <row r="22" spans="1:29" s="10" customFormat="1" ht="14.25">
      <c r="A22" s="45"/>
      <c r="B22" s="45"/>
      <c r="C22" s="5" t="s">
        <v>22</v>
      </c>
      <c r="D22" s="18">
        <v>663.159509</v>
      </c>
      <c r="E22" s="18">
        <v>145.599985</v>
      </c>
      <c r="F22" s="18">
        <v>84.907211</v>
      </c>
      <c r="G22" s="18">
        <v>6.976863</v>
      </c>
      <c r="H22" s="18">
        <v>1516.112225</v>
      </c>
      <c r="I22" s="18">
        <v>23.539154</v>
      </c>
      <c r="J22" s="18">
        <v>112.107309</v>
      </c>
      <c r="K22" s="18">
        <v>2.558757</v>
      </c>
      <c r="L22" s="18">
        <v>21.940402</v>
      </c>
      <c r="M22" s="18">
        <v>0.78465</v>
      </c>
      <c r="N22" s="18">
        <v>0</v>
      </c>
      <c r="O22" s="18">
        <v>0.00357</v>
      </c>
      <c r="P22" s="18">
        <v>0</v>
      </c>
      <c r="Q22" s="18">
        <v>0</v>
      </c>
      <c r="R22" s="18">
        <v>0</v>
      </c>
      <c r="S22" s="18">
        <v>0.549726</v>
      </c>
      <c r="T22" s="18">
        <v>0.068254</v>
      </c>
      <c r="U22" s="18">
        <v>0</v>
      </c>
      <c r="V22" s="18">
        <v>0</v>
      </c>
      <c r="W22" s="18">
        <v>0.039134</v>
      </c>
      <c r="X22" s="18">
        <v>0</v>
      </c>
      <c r="Y22" s="19">
        <v>2398.8190860000004</v>
      </c>
      <c r="Z22" s="19">
        <v>179.527663</v>
      </c>
      <c r="AA22" s="11"/>
      <c r="AB22" s="11"/>
      <c r="AC22" s="12"/>
    </row>
    <row r="23" spans="1:29" s="10" customFormat="1" ht="14.25">
      <c r="A23" s="45"/>
      <c r="B23" s="45"/>
      <c r="C23" s="5" t="s">
        <v>23</v>
      </c>
      <c r="D23" s="18">
        <v>734.728838</v>
      </c>
      <c r="E23" s="18">
        <v>399.411526</v>
      </c>
      <c r="F23" s="18">
        <v>14.954219</v>
      </c>
      <c r="G23" s="18">
        <v>53.862168</v>
      </c>
      <c r="H23" s="18">
        <v>1393.825387</v>
      </c>
      <c r="I23" s="18">
        <v>815.256211</v>
      </c>
      <c r="J23" s="18">
        <v>148.790128</v>
      </c>
      <c r="K23" s="18">
        <v>14.899174</v>
      </c>
      <c r="L23" s="18">
        <v>17.68811</v>
      </c>
      <c r="M23" s="18">
        <v>7.251427</v>
      </c>
      <c r="N23" s="18">
        <v>0</v>
      </c>
      <c r="O23" s="18">
        <v>0.000737</v>
      </c>
      <c r="P23" s="18">
        <v>0</v>
      </c>
      <c r="Q23" s="18">
        <v>0</v>
      </c>
      <c r="R23" s="18">
        <v>0</v>
      </c>
      <c r="S23" s="18">
        <v>16.352165</v>
      </c>
      <c r="T23" s="18">
        <v>0.005404</v>
      </c>
      <c r="U23" s="18">
        <v>0.002259</v>
      </c>
      <c r="V23" s="18">
        <v>0</v>
      </c>
      <c r="W23" s="18">
        <v>0</v>
      </c>
      <c r="X23" s="18">
        <v>0</v>
      </c>
      <c r="Y23" s="19">
        <v>2326.341843</v>
      </c>
      <c r="Z23" s="19">
        <v>1290.68591</v>
      </c>
      <c r="AA23" s="11"/>
      <c r="AB23" s="11"/>
      <c r="AC23" s="12"/>
    </row>
    <row r="24" spans="1:29" s="10" customFormat="1" ht="14.25">
      <c r="A24" s="45"/>
      <c r="B24" s="45"/>
      <c r="C24" s="5" t="s">
        <v>24</v>
      </c>
      <c r="D24" s="18">
        <v>1098.724727</v>
      </c>
      <c r="E24" s="18">
        <v>213.566559</v>
      </c>
      <c r="F24" s="18">
        <v>20.262144</v>
      </c>
      <c r="G24" s="18">
        <v>0.174389</v>
      </c>
      <c r="H24" s="18">
        <v>2017.312425</v>
      </c>
      <c r="I24" s="18">
        <v>499.765119</v>
      </c>
      <c r="J24" s="18">
        <v>247.886521</v>
      </c>
      <c r="K24" s="18">
        <v>23.630794</v>
      </c>
      <c r="L24" s="18">
        <v>22.161038</v>
      </c>
      <c r="M24" s="18">
        <v>6.807246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37.463113</v>
      </c>
      <c r="T24" s="18">
        <v>0.036061</v>
      </c>
      <c r="U24" s="18">
        <v>0</v>
      </c>
      <c r="V24" s="18">
        <v>0</v>
      </c>
      <c r="W24" s="18">
        <v>0</v>
      </c>
      <c r="X24" s="18">
        <v>0</v>
      </c>
      <c r="Y24" s="19">
        <v>3443.809968</v>
      </c>
      <c r="Z24" s="19">
        <v>743.980168</v>
      </c>
      <c r="AA24" s="11"/>
      <c r="AB24" s="11"/>
      <c r="AC24" s="12"/>
    </row>
    <row r="25" spans="1:29" s="10" customFormat="1" ht="14.25">
      <c r="A25" s="45"/>
      <c r="B25" s="45"/>
      <c r="C25" s="5" t="s">
        <v>37</v>
      </c>
      <c r="D25" s="18">
        <v>594.78366</v>
      </c>
      <c r="E25" s="18">
        <v>226.932002</v>
      </c>
      <c r="F25" s="18">
        <v>88.670581</v>
      </c>
      <c r="G25" s="18">
        <v>4.624322</v>
      </c>
      <c r="H25" s="18">
        <v>1812.45448</v>
      </c>
      <c r="I25" s="18">
        <v>68.929911</v>
      </c>
      <c r="J25" s="18">
        <v>173.069265</v>
      </c>
      <c r="K25" s="18">
        <v>20.702297</v>
      </c>
      <c r="L25" s="18">
        <v>19.253466</v>
      </c>
      <c r="M25" s="18">
        <v>8.516017</v>
      </c>
      <c r="N25" s="18">
        <v>0</v>
      </c>
      <c r="O25" s="18">
        <v>0.027287</v>
      </c>
      <c r="P25" s="18">
        <v>0</v>
      </c>
      <c r="Q25" s="18">
        <v>0</v>
      </c>
      <c r="R25" s="18">
        <v>0</v>
      </c>
      <c r="S25" s="18">
        <v>72.025524</v>
      </c>
      <c r="T25" s="18">
        <v>0</v>
      </c>
      <c r="U25" s="18">
        <v>0.171221</v>
      </c>
      <c r="V25" s="18">
        <v>0</v>
      </c>
      <c r="W25" s="18">
        <v>0</v>
      </c>
      <c r="X25" s="18">
        <v>0</v>
      </c>
      <c r="Y25" s="19">
        <v>2760.4554840000005</v>
      </c>
      <c r="Z25" s="19">
        <v>329.704549</v>
      </c>
      <c r="AA25" s="11"/>
      <c r="AB25" s="11"/>
      <c r="AC25" s="12"/>
    </row>
    <row r="26" spans="1:29" s="10" customFormat="1" ht="14.25">
      <c r="A26" s="45"/>
      <c r="B26" s="45"/>
      <c r="C26" s="5" t="s">
        <v>38</v>
      </c>
      <c r="D26" s="18">
        <v>249.297561</v>
      </c>
      <c r="E26" s="18">
        <v>112.671737</v>
      </c>
      <c r="F26" s="18">
        <v>57.451883</v>
      </c>
      <c r="G26" s="18">
        <v>5.683132</v>
      </c>
      <c r="H26" s="18">
        <v>542.997323</v>
      </c>
      <c r="I26" s="18">
        <v>53.519629</v>
      </c>
      <c r="J26" s="18">
        <v>117.888239</v>
      </c>
      <c r="K26" s="18">
        <v>18.618012</v>
      </c>
      <c r="L26" s="18">
        <v>16.30457</v>
      </c>
      <c r="M26" s="18">
        <v>7.403401</v>
      </c>
      <c r="N26" s="18">
        <v>0</v>
      </c>
      <c r="O26" s="18">
        <v>0.000218</v>
      </c>
      <c r="P26" s="18">
        <v>0</v>
      </c>
      <c r="Q26" s="18">
        <v>0</v>
      </c>
      <c r="R26" s="18">
        <v>0</v>
      </c>
      <c r="S26" s="18">
        <v>121.226664</v>
      </c>
      <c r="T26" s="18">
        <v>48.064482</v>
      </c>
      <c r="U26" s="18">
        <v>0.286326</v>
      </c>
      <c r="V26" s="18">
        <v>0</v>
      </c>
      <c r="W26" s="18">
        <v>0</v>
      </c>
      <c r="X26" s="18">
        <v>0</v>
      </c>
      <c r="Y26" s="19">
        <v>1105.452784</v>
      </c>
      <c r="Z26" s="19">
        <v>245.960393</v>
      </c>
      <c r="AA26" s="11"/>
      <c r="AB26" s="11"/>
      <c r="AC26" s="12"/>
    </row>
    <row r="27" spans="1:29" s="10" customFormat="1" ht="14.25">
      <c r="A27" s="45"/>
      <c r="B27" s="45"/>
      <c r="C27" s="5" t="s">
        <v>39</v>
      </c>
      <c r="D27" s="18">
        <v>333.3</v>
      </c>
      <c r="E27" s="18">
        <v>59.2</v>
      </c>
      <c r="F27" s="18">
        <v>133.2</v>
      </c>
      <c r="G27" s="18">
        <v>40.6</v>
      </c>
      <c r="H27" s="18">
        <v>141</v>
      </c>
      <c r="I27" s="18">
        <v>0.6</v>
      </c>
      <c r="J27" s="18">
        <v>95.4</v>
      </c>
      <c r="K27" s="18">
        <v>7.2</v>
      </c>
      <c r="L27" s="18">
        <v>14.6</v>
      </c>
      <c r="M27" s="18">
        <v>3.7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0.009999</v>
      </c>
      <c r="T27" s="18">
        <v>0</v>
      </c>
      <c r="U27" s="18">
        <v>0.293364</v>
      </c>
      <c r="V27" s="18">
        <v>0</v>
      </c>
      <c r="W27" s="18">
        <v>0</v>
      </c>
      <c r="X27" s="18">
        <v>0</v>
      </c>
      <c r="Y27" s="19">
        <v>717.755553</v>
      </c>
      <c r="Z27" s="19">
        <v>111.285512</v>
      </c>
      <c r="AA27" s="11"/>
      <c r="AB27" s="11"/>
      <c r="AC27" s="12"/>
    </row>
    <row r="28" spans="1:29" s="10" customFormat="1" ht="14.25">
      <c r="A28" s="46"/>
      <c r="B28" s="46"/>
      <c r="C28" s="5" t="s">
        <v>41</v>
      </c>
      <c r="D28" s="18">
        <v>480.103704</v>
      </c>
      <c r="E28" s="18">
        <v>82.303371</v>
      </c>
      <c r="F28" s="18">
        <v>229.292833</v>
      </c>
      <c r="G28" s="18">
        <v>47.764027</v>
      </c>
      <c r="H28" s="18">
        <v>232.352626</v>
      </c>
      <c r="I28" s="18">
        <v>0.341984</v>
      </c>
      <c r="J28" s="18">
        <v>119.997082</v>
      </c>
      <c r="K28" s="18">
        <v>7.566162</v>
      </c>
      <c r="L28" s="18">
        <v>17.865059</v>
      </c>
      <c r="M28" s="18">
        <v>2.646435</v>
      </c>
      <c r="N28" s="18">
        <v>0</v>
      </c>
      <c r="O28" s="18">
        <v>0.00181</v>
      </c>
      <c r="P28" s="18">
        <v>0</v>
      </c>
      <c r="Q28" s="18">
        <v>0</v>
      </c>
      <c r="R28" s="18">
        <v>0</v>
      </c>
      <c r="S28" s="18">
        <v>167.463653</v>
      </c>
      <c r="T28" s="18">
        <v>0</v>
      </c>
      <c r="U28" s="18">
        <v>0.039541</v>
      </c>
      <c r="V28" s="18">
        <v>0</v>
      </c>
      <c r="W28" s="18">
        <v>0</v>
      </c>
      <c r="X28" s="18">
        <v>0</v>
      </c>
      <c r="Y28" s="19">
        <v>1247.116308</v>
      </c>
      <c r="Z28" s="19">
        <v>140.621979</v>
      </c>
      <c r="AA28" s="11"/>
      <c r="AB28" s="11"/>
      <c r="AC28" s="12"/>
    </row>
    <row r="29" spans="1:28" s="10" customFormat="1" ht="14.25">
      <c r="A29" s="35" t="s">
        <v>25</v>
      </c>
      <c r="B29" s="36"/>
      <c r="C29" s="37"/>
      <c r="D29" s="19">
        <f>SUM(D10:D28)</f>
        <v>5686.215375000001</v>
      </c>
      <c r="E29" s="19">
        <f>SUM(E10:E28)</f>
        <v>2639.8158759999997</v>
      </c>
      <c r="F29" s="19">
        <f>SUM(F10:F28)</f>
        <v>1281.549795</v>
      </c>
      <c r="G29" s="19">
        <f>SUM(G10:G28)</f>
        <v>684.6198079999999</v>
      </c>
      <c r="H29" s="19">
        <f>SUM(H10:H28)</f>
        <v>13408.80936</v>
      </c>
      <c r="I29" s="19">
        <f aca="true" t="shared" si="0" ref="I29:Z29">SUM(I10:I28)</f>
        <v>4300.796367000001</v>
      </c>
      <c r="J29" s="19">
        <f t="shared" si="0"/>
        <v>1632.9519830000002</v>
      </c>
      <c r="K29" s="19">
        <f t="shared" si="0"/>
        <v>167.190109</v>
      </c>
      <c r="L29" s="19">
        <f t="shared" si="0"/>
        <v>253.57515099999995</v>
      </c>
      <c r="M29" s="19">
        <f t="shared" si="0"/>
        <v>63.731635</v>
      </c>
      <c r="N29" s="19">
        <f t="shared" si="0"/>
        <v>41823.4136271984</v>
      </c>
      <c r="O29" s="19">
        <f t="shared" si="0"/>
        <v>0.06268800000000001</v>
      </c>
      <c r="P29" s="19">
        <f t="shared" si="0"/>
        <v>0</v>
      </c>
      <c r="Q29" s="19">
        <f t="shared" si="0"/>
        <v>40.058327</v>
      </c>
      <c r="R29" s="19">
        <f t="shared" si="0"/>
        <v>0</v>
      </c>
      <c r="S29" s="19">
        <f t="shared" si="0"/>
        <v>417.929103</v>
      </c>
      <c r="T29" s="19">
        <f t="shared" si="0"/>
        <v>48.181669</v>
      </c>
      <c r="U29" s="19">
        <f t="shared" si="0"/>
        <v>1.1573330000000002</v>
      </c>
      <c r="V29" s="19">
        <f t="shared" si="0"/>
        <v>0</v>
      </c>
      <c r="W29" s="19">
        <f t="shared" si="0"/>
        <v>0.166219</v>
      </c>
      <c r="X29" s="19">
        <f t="shared" si="0"/>
        <v>0</v>
      </c>
      <c r="Y29" s="19">
        <f t="shared" si="0"/>
        <v>64545.84115119841</v>
      </c>
      <c r="Z29" s="19">
        <f t="shared" si="0"/>
        <v>7904.320976000001</v>
      </c>
      <c r="AA29" s="11"/>
      <c r="AB29" s="11"/>
    </row>
    <row r="30" spans="1:28" s="10" customFormat="1" ht="14.25" customHeight="1">
      <c r="A30" s="38" t="s">
        <v>26</v>
      </c>
      <c r="B30" s="41" t="s">
        <v>27</v>
      </c>
      <c r="C30" s="5">
        <v>2000</v>
      </c>
      <c r="D30" s="18">
        <v>1.857678</v>
      </c>
      <c r="E30" s="18">
        <v>0</v>
      </c>
      <c r="F30" s="18">
        <v>79.661927</v>
      </c>
      <c r="G30" s="18">
        <v>0</v>
      </c>
      <c r="H30" s="18">
        <v>0.048241</v>
      </c>
      <c r="I30" s="18">
        <v>0</v>
      </c>
      <c r="J30" s="18">
        <v>0.314039</v>
      </c>
      <c r="K30" s="18">
        <v>0</v>
      </c>
      <c r="L30" s="18">
        <v>0.074062</v>
      </c>
      <c r="M30" s="18">
        <v>0</v>
      </c>
      <c r="N30" s="18">
        <v>0</v>
      </c>
      <c r="O30" s="18">
        <v>474.145796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9">
        <v>556.101743</v>
      </c>
      <c r="Z30" s="19">
        <v>0</v>
      </c>
      <c r="AA30" s="11"/>
      <c r="AB30" s="11"/>
    </row>
    <row r="31" spans="1:28" s="10" customFormat="1" ht="14.25">
      <c r="A31" s="39"/>
      <c r="B31" s="42"/>
      <c r="C31" s="5">
        <v>2001</v>
      </c>
      <c r="D31" s="18">
        <v>0</v>
      </c>
      <c r="E31" s="18">
        <v>0</v>
      </c>
      <c r="F31" s="18">
        <v>54.054293</v>
      </c>
      <c r="G31" s="18">
        <v>0.001233</v>
      </c>
      <c r="H31" s="18">
        <v>15.592695</v>
      </c>
      <c r="I31" s="18">
        <v>0</v>
      </c>
      <c r="J31" s="18">
        <v>1.151775</v>
      </c>
      <c r="K31" s="18">
        <v>0</v>
      </c>
      <c r="L31" s="18">
        <v>0.040712</v>
      </c>
      <c r="M31" s="18">
        <v>0</v>
      </c>
      <c r="N31" s="18">
        <v>0</v>
      </c>
      <c r="O31" s="18">
        <v>1079.345008</v>
      </c>
      <c r="P31" s="18">
        <v>14.892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9">
        <v>1150.184483</v>
      </c>
      <c r="Z31" s="19">
        <v>14.893233</v>
      </c>
      <c r="AA31" s="11"/>
      <c r="AB31" s="11"/>
    </row>
    <row r="32" spans="1:28" s="10" customFormat="1" ht="14.25">
      <c r="A32" s="39"/>
      <c r="B32" s="42"/>
      <c r="C32" s="5">
        <v>2002</v>
      </c>
      <c r="D32" s="18">
        <v>2.046014</v>
      </c>
      <c r="E32" s="18">
        <v>0</v>
      </c>
      <c r="F32" s="18">
        <v>57.844451</v>
      </c>
      <c r="G32" s="18">
        <v>1</v>
      </c>
      <c r="H32" s="18">
        <v>13.892199</v>
      </c>
      <c r="I32" s="18">
        <v>0.5</v>
      </c>
      <c r="J32" s="18">
        <v>8.847396</v>
      </c>
      <c r="K32" s="18">
        <v>0</v>
      </c>
      <c r="L32" s="18">
        <v>0.490497</v>
      </c>
      <c r="M32" s="18">
        <v>0</v>
      </c>
      <c r="N32" s="18">
        <v>0</v>
      </c>
      <c r="O32" s="18">
        <v>1130.284779</v>
      </c>
      <c r="P32" s="18">
        <v>7.633895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9">
        <v>1213.405336</v>
      </c>
      <c r="Z32" s="19">
        <v>9.133895</v>
      </c>
      <c r="AA32" s="11"/>
      <c r="AB32" s="11"/>
    </row>
    <row r="33" spans="1:28" s="10" customFormat="1" ht="14.25">
      <c r="A33" s="39"/>
      <c r="B33" s="42"/>
      <c r="C33" s="5">
        <v>2003</v>
      </c>
      <c r="D33" s="18">
        <v>0.844979</v>
      </c>
      <c r="E33" s="18">
        <v>0</v>
      </c>
      <c r="F33" s="18">
        <v>53.787859</v>
      </c>
      <c r="G33" s="18">
        <v>0</v>
      </c>
      <c r="H33" s="18">
        <v>29.364478</v>
      </c>
      <c r="I33" s="18">
        <v>0</v>
      </c>
      <c r="J33" s="18">
        <v>4.548688</v>
      </c>
      <c r="K33" s="18">
        <v>0</v>
      </c>
      <c r="L33" s="18">
        <v>1.18775</v>
      </c>
      <c r="M33" s="18">
        <v>0</v>
      </c>
      <c r="N33" s="18">
        <v>0</v>
      </c>
      <c r="O33" s="18">
        <v>1014.603143</v>
      </c>
      <c r="P33" s="18">
        <v>17.551938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9">
        <v>1104.336897</v>
      </c>
      <c r="Z33" s="19">
        <v>17.551938</v>
      </c>
      <c r="AA33" s="11"/>
      <c r="AB33" s="11"/>
    </row>
    <row r="34" spans="1:28" s="10" customFormat="1" ht="14.25">
      <c r="A34" s="39"/>
      <c r="B34" s="42"/>
      <c r="C34" s="5">
        <v>2004</v>
      </c>
      <c r="D34" s="18">
        <v>0.012861</v>
      </c>
      <c r="E34" s="18">
        <v>0</v>
      </c>
      <c r="F34" s="18">
        <v>82.04051</v>
      </c>
      <c r="G34" s="18">
        <v>0.049518</v>
      </c>
      <c r="H34" s="18">
        <v>17.432307</v>
      </c>
      <c r="I34" s="18">
        <v>0</v>
      </c>
      <c r="J34" s="18">
        <v>7.098687</v>
      </c>
      <c r="K34" s="18">
        <v>0</v>
      </c>
      <c r="L34" s="18">
        <v>1.205396</v>
      </c>
      <c r="M34" s="18">
        <v>0</v>
      </c>
      <c r="N34" s="18">
        <v>0</v>
      </c>
      <c r="O34" s="18">
        <v>1004.398861</v>
      </c>
      <c r="P34" s="18">
        <v>118.752188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9">
        <v>1112.188622</v>
      </c>
      <c r="Z34" s="19">
        <v>118.801706</v>
      </c>
      <c r="AA34" s="11"/>
      <c r="AB34" s="11"/>
    </row>
    <row r="35" spans="1:28" s="10" customFormat="1" ht="14.25">
      <c r="A35" s="39"/>
      <c r="B35" s="42"/>
      <c r="C35" s="5">
        <v>2005</v>
      </c>
      <c r="D35" s="18">
        <v>0.124495</v>
      </c>
      <c r="E35" s="18">
        <v>0.0003</v>
      </c>
      <c r="F35" s="18">
        <v>56.484801</v>
      </c>
      <c r="G35" s="18">
        <v>1.562192</v>
      </c>
      <c r="H35" s="18">
        <v>0.307649</v>
      </c>
      <c r="I35" s="18">
        <v>0</v>
      </c>
      <c r="J35" s="18">
        <v>3.086097</v>
      </c>
      <c r="K35" s="18">
        <v>0.087521</v>
      </c>
      <c r="L35" s="18">
        <v>1.047272</v>
      </c>
      <c r="M35" s="18">
        <v>0.215993</v>
      </c>
      <c r="N35" s="18">
        <v>0</v>
      </c>
      <c r="O35" s="18">
        <v>1529.762036</v>
      </c>
      <c r="P35" s="18">
        <v>416.353869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9">
        <v>1590.81235</v>
      </c>
      <c r="Z35" s="19">
        <v>418.219875</v>
      </c>
      <c r="AA35" s="11"/>
      <c r="AB35" s="11"/>
    </row>
    <row r="36" spans="1:28" s="10" customFormat="1" ht="14.25">
      <c r="A36" s="39"/>
      <c r="B36" s="42"/>
      <c r="C36" s="5">
        <v>2006</v>
      </c>
      <c r="D36" s="18">
        <v>7.35064</v>
      </c>
      <c r="E36" s="18">
        <v>0</v>
      </c>
      <c r="F36" s="18">
        <v>40.010905</v>
      </c>
      <c r="G36" s="18">
        <v>0.305561</v>
      </c>
      <c r="H36" s="18">
        <v>92.034996</v>
      </c>
      <c r="I36" s="18">
        <v>36.36386</v>
      </c>
      <c r="J36" s="18">
        <v>33.633074</v>
      </c>
      <c r="K36" s="18">
        <v>0.008324</v>
      </c>
      <c r="L36" s="18">
        <v>2.982687</v>
      </c>
      <c r="M36" s="18">
        <v>0.000843</v>
      </c>
      <c r="N36" s="18">
        <v>0</v>
      </c>
      <c r="O36" s="18">
        <v>1496.936981</v>
      </c>
      <c r="P36" s="18">
        <v>490.189383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9">
        <v>1672.949283</v>
      </c>
      <c r="Z36" s="19">
        <v>526.867971</v>
      </c>
      <c r="AA36" s="11"/>
      <c r="AB36" s="11"/>
    </row>
    <row r="37" spans="1:28" s="10" customFormat="1" ht="14.25">
      <c r="A37" s="39"/>
      <c r="B37" s="42"/>
      <c r="C37" s="5">
        <v>2007</v>
      </c>
      <c r="D37" s="18">
        <v>0.022832</v>
      </c>
      <c r="E37" s="18">
        <v>0</v>
      </c>
      <c r="F37" s="18">
        <v>28.948713</v>
      </c>
      <c r="G37" s="18">
        <v>0.450526</v>
      </c>
      <c r="H37" s="18">
        <v>178.524659</v>
      </c>
      <c r="I37" s="18">
        <v>0</v>
      </c>
      <c r="J37" s="18">
        <v>24.848742</v>
      </c>
      <c r="K37" s="18">
        <v>0.000124</v>
      </c>
      <c r="L37" s="18">
        <v>0.614289</v>
      </c>
      <c r="M37" s="18">
        <v>0</v>
      </c>
      <c r="N37" s="18">
        <v>0</v>
      </c>
      <c r="O37" s="18">
        <v>2091.996599</v>
      </c>
      <c r="P37" s="18">
        <v>271.273158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9">
        <v>2324.955834</v>
      </c>
      <c r="Z37" s="19">
        <v>271.723808</v>
      </c>
      <c r="AA37" s="11"/>
      <c r="AB37" s="11"/>
    </row>
    <row r="38" spans="1:28" s="10" customFormat="1" ht="14.25">
      <c r="A38" s="39"/>
      <c r="B38" s="42"/>
      <c r="C38" s="5">
        <v>2008</v>
      </c>
      <c r="D38" s="18">
        <v>0.813525</v>
      </c>
      <c r="E38" s="18">
        <v>0</v>
      </c>
      <c r="F38" s="18">
        <v>13.669822</v>
      </c>
      <c r="G38" s="18">
        <v>0.298272</v>
      </c>
      <c r="H38" s="18">
        <v>8.368709</v>
      </c>
      <c r="I38" s="18">
        <v>0</v>
      </c>
      <c r="J38" s="18">
        <v>1.983256</v>
      </c>
      <c r="K38" s="18">
        <v>0</v>
      </c>
      <c r="L38" s="18">
        <v>1.28899</v>
      </c>
      <c r="M38" s="18">
        <v>0</v>
      </c>
      <c r="N38" s="18">
        <v>0</v>
      </c>
      <c r="O38" s="18">
        <v>2011.299524</v>
      </c>
      <c r="P38" s="18">
        <v>409.369083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9">
        <v>2037.423826</v>
      </c>
      <c r="Z38" s="19">
        <v>409.667355</v>
      </c>
      <c r="AA38" s="11"/>
      <c r="AB38" s="11"/>
    </row>
    <row r="39" spans="1:28" s="10" customFormat="1" ht="14.25">
      <c r="A39" s="39"/>
      <c r="B39" s="42"/>
      <c r="C39" s="5">
        <v>2009</v>
      </c>
      <c r="D39" s="18">
        <v>0.59651</v>
      </c>
      <c r="E39" s="18">
        <v>0</v>
      </c>
      <c r="F39" s="18">
        <v>43.657929</v>
      </c>
      <c r="G39" s="18">
        <v>23.836064</v>
      </c>
      <c r="H39" s="18">
        <v>108.233579</v>
      </c>
      <c r="I39" s="18">
        <v>22.109893</v>
      </c>
      <c r="J39" s="18">
        <v>0.773689</v>
      </c>
      <c r="K39" s="18">
        <v>0.013523</v>
      </c>
      <c r="L39" s="18">
        <v>0.657546</v>
      </c>
      <c r="M39" s="18">
        <v>0.004374</v>
      </c>
      <c r="N39" s="18">
        <v>0</v>
      </c>
      <c r="O39" s="18">
        <v>626.08877</v>
      </c>
      <c r="P39" s="18">
        <v>1580.762334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9">
        <v>780.008023</v>
      </c>
      <c r="Z39" s="19">
        <v>1626.7261880000003</v>
      </c>
      <c r="AA39" s="11"/>
      <c r="AB39" s="11"/>
    </row>
    <row r="40" spans="1:28" s="10" customFormat="1" ht="14.25">
      <c r="A40" s="39"/>
      <c r="B40" s="42"/>
      <c r="C40" s="5">
        <v>2010</v>
      </c>
      <c r="D40" s="18">
        <v>2.555587</v>
      </c>
      <c r="E40" s="18">
        <v>0</v>
      </c>
      <c r="F40" s="18">
        <v>4.716234</v>
      </c>
      <c r="G40" s="18">
        <v>1.002204</v>
      </c>
      <c r="H40" s="18">
        <v>0.664192</v>
      </c>
      <c r="I40" s="18">
        <v>1.978242</v>
      </c>
      <c r="J40" s="18">
        <v>1.656584</v>
      </c>
      <c r="K40" s="18">
        <v>0.257942</v>
      </c>
      <c r="L40" s="18">
        <v>1.434154</v>
      </c>
      <c r="M40" s="18">
        <v>0.065664</v>
      </c>
      <c r="N40" s="18">
        <v>0</v>
      </c>
      <c r="O40" s="18">
        <v>1024.607374</v>
      </c>
      <c r="P40" s="18">
        <v>1111.723393</v>
      </c>
      <c r="Q40" s="18">
        <v>0</v>
      </c>
      <c r="R40" s="18">
        <v>0</v>
      </c>
      <c r="S40" s="18">
        <v>0.289115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9">
        <v>1035.92324</v>
      </c>
      <c r="Z40" s="19">
        <v>1115.027445</v>
      </c>
      <c r="AA40" s="11"/>
      <c r="AB40" s="11"/>
    </row>
    <row r="41" spans="1:28" s="10" customFormat="1" ht="14.25">
      <c r="A41" s="39"/>
      <c r="B41" s="42"/>
      <c r="C41" s="5">
        <v>2011</v>
      </c>
      <c r="D41" s="18">
        <v>0.052521</v>
      </c>
      <c r="E41" s="18">
        <v>0</v>
      </c>
      <c r="F41" s="18">
        <v>7.276295</v>
      </c>
      <c r="G41" s="18">
        <v>1.794853</v>
      </c>
      <c r="H41" s="18">
        <v>113.788271</v>
      </c>
      <c r="I41" s="18">
        <v>0.001835</v>
      </c>
      <c r="J41" s="18">
        <v>1.538823</v>
      </c>
      <c r="K41" s="18">
        <v>0.010284</v>
      </c>
      <c r="L41" s="18">
        <v>0.804324</v>
      </c>
      <c r="M41" s="18">
        <v>0.001356</v>
      </c>
      <c r="N41" s="18">
        <v>0</v>
      </c>
      <c r="O41" s="18">
        <v>2212.671626</v>
      </c>
      <c r="P41" s="18">
        <v>196.12065</v>
      </c>
      <c r="Q41" s="18">
        <v>0</v>
      </c>
      <c r="R41" s="18">
        <v>0</v>
      </c>
      <c r="S41" s="18">
        <v>0.046438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9">
        <v>2336.178298</v>
      </c>
      <c r="Z41" s="19">
        <v>197.928978</v>
      </c>
      <c r="AA41" s="11"/>
      <c r="AB41" s="11"/>
    </row>
    <row r="42" spans="1:28" s="10" customFormat="1" ht="14.25">
      <c r="A42" s="39"/>
      <c r="B42" s="42"/>
      <c r="C42" s="5" t="s">
        <v>22</v>
      </c>
      <c r="D42" s="18">
        <v>0.01327</v>
      </c>
      <c r="E42" s="18">
        <v>0</v>
      </c>
      <c r="F42" s="18">
        <v>23.502423</v>
      </c>
      <c r="G42" s="18">
        <v>0.01371</v>
      </c>
      <c r="H42" s="18">
        <v>3.876529</v>
      </c>
      <c r="I42" s="18">
        <v>100.713799</v>
      </c>
      <c r="J42" s="18">
        <v>3.973313</v>
      </c>
      <c r="K42" s="18">
        <v>1.295587</v>
      </c>
      <c r="L42" s="18">
        <v>0.678293</v>
      </c>
      <c r="M42" s="18">
        <v>0.230626</v>
      </c>
      <c r="N42" s="18">
        <v>0</v>
      </c>
      <c r="O42" s="18">
        <v>1124.917887</v>
      </c>
      <c r="P42" s="18">
        <v>1303.962973</v>
      </c>
      <c r="Q42" s="18">
        <v>0</v>
      </c>
      <c r="R42" s="18">
        <v>0</v>
      </c>
      <c r="S42" s="18">
        <v>0.035017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9">
        <v>1156.996732</v>
      </c>
      <c r="Z42" s="19">
        <v>1406.2166949999998</v>
      </c>
      <c r="AA42" s="11"/>
      <c r="AB42" s="11"/>
    </row>
    <row r="43" spans="1:28" s="10" customFormat="1" ht="14.25">
      <c r="A43" s="39"/>
      <c r="B43" s="42"/>
      <c r="C43" s="5" t="s">
        <v>23</v>
      </c>
      <c r="D43" s="18">
        <v>0.147815</v>
      </c>
      <c r="E43" s="18">
        <v>0</v>
      </c>
      <c r="F43" s="18">
        <v>21.33178</v>
      </c>
      <c r="G43" s="18">
        <v>0.001211</v>
      </c>
      <c r="H43" s="18">
        <v>27.293156</v>
      </c>
      <c r="I43" s="18">
        <v>177.338899</v>
      </c>
      <c r="J43" s="18">
        <v>7.386361</v>
      </c>
      <c r="K43" s="18">
        <v>0.075633</v>
      </c>
      <c r="L43" s="18">
        <v>0.967306</v>
      </c>
      <c r="M43" s="18">
        <v>0.074264</v>
      </c>
      <c r="N43" s="18">
        <v>0</v>
      </c>
      <c r="O43" s="18">
        <v>1651.212554</v>
      </c>
      <c r="P43" s="18">
        <v>1097.65225</v>
      </c>
      <c r="Q43" s="18">
        <v>0</v>
      </c>
      <c r="R43" s="18">
        <v>0</v>
      </c>
      <c r="S43" s="18">
        <v>0.061164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9">
        <v>1708.400136</v>
      </c>
      <c r="Z43" s="19">
        <v>1275.142257</v>
      </c>
      <c r="AA43" s="11"/>
      <c r="AB43" s="11"/>
    </row>
    <row r="44" spans="1:28" s="10" customFormat="1" ht="14.25">
      <c r="A44" s="39"/>
      <c r="B44" s="42"/>
      <c r="C44" s="5" t="s">
        <v>24</v>
      </c>
      <c r="D44" s="18">
        <v>0.002172</v>
      </c>
      <c r="E44" s="18">
        <v>0</v>
      </c>
      <c r="F44" s="18">
        <v>5.637904</v>
      </c>
      <c r="G44" s="18">
        <v>0</v>
      </c>
      <c r="H44" s="18">
        <v>163.036712</v>
      </c>
      <c r="I44" s="18">
        <v>0</v>
      </c>
      <c r="J44" s="18">
        <v>4.436383</v>
      </c>
      <c r="K44" s="18">
        <v>0</v>
      </c>
      <c r="L44" s="18">
        <v>1.332639</v>
      </c>
      <c r="M44" s="18">
        <v>0</v>
      </c>
      <c r="N44" s="18">
        <v>0</v>
      </c>
      <c r="O44" s="18">
        <v>1968.141288</v>
      </c>
      <c r="P44" s="18">
        <v>920.77849</v>
      </c>
      <c r="Q44" s="18">
        <v>0</v>
      </c>
      <c r="R44" s="18">
        <v>0</v>
      </c>
      <c r="S44" s="18">
        <v>0.061983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9">
        <v>2142.649081</v>
      </c>
      <c r="Z44" s="19">
        <v>920.77849</v>
      </c>
      <c r="AA44" s="11"/>
      <c r="AB44" s="11"/>
    </row>
    <row r="45" spans="1:28" s="10" customFormat="1" ht="14.25">
      <c r="A45" s="39"/>
      <c r="B45" s="42"/>
      <c r="C45" s="5" t="s">
        <v>37</v>
      </c>
      <c r="D45" s="18">
        <v>0.094024</v>
      </c>
      <c r="E45" s="18">
        <v>0</v>
      </c>
      <c r="F45" s="18">
        <v>12.972666</v>
      </c>
      <c r="G45" s="18">
        <v>0</v>
      </c>
      <c r="H45" s="18">
        <v>170.152785</v>
      </c>
      <c r="I45" s="18">
        <v>0</v>
      </c>
      <c r="J45" s="18">
        <v>6.649973</v>
      </c>
      <c r="K45" s="18">
        <v>0.019329</v>
      </c>
      <c r="L45" s="18">
        <v>1.413276</v>
      </c>
      <c r="M45" s="18">
        <v>0</v>
      </c>
      <c r="N45" s="18">
        <v>0</v>
      </c>
      <c r="O45" s="18">
        <v>2550.661636</v>
      </c>
      <c r="P45" s="18">
        <v>414.602575</v>
      </c>
      <c r="Q45" s="18">
        <v>0</v>
      </c>
      <c r="R45" s="18">
        <v>0</v>
      </c>
      <c r="S45" s="18">
        <v>0.035726</v>
      </c>
      <c r="T45" s="18">
        <v>0</v>
      </c>
      <c r="U45" s="18">
        <v>3.641844</v>
      </c>
      <c r="V45" s="18">
        <v>0</v>
      </c>
      <c r="W45" s="18">
        <v>0</v>
      </c>
      <c r="X45" s="18">
        <v>0</v>
      </c>
      <c r="Y45" s="19">
        <v>2745.6219300000002</v>
      </c>
      <c r="Z45" s="19">
        <v>414.62190400000003</v>
      </c>
      <c r="AA45" s="11"/>
      <c r="AB45" s="11"/>
    </row>
    <row r="46" spans="1:28" s="10" customFormat="1" ht="14.25">
      <c r="A46" s="39"/>
      <c r="B46" s="42"/>
      <c r="C46" s="5" t="s">
        <v>38</v>
      </c>
      <c r="D46" s="20">
        <v>64.874858</v>
      </c>
      <c r="E46" s="20">
        <v>0.690178</v>
      </c>
      <c r="F46" s="18">
        <v>6.447083</v>
      </c>
      <c r="G46" s="18">
        <v>0.813007</v>
      </c>
      <c r="H46" s="18">
        <v>194.707656</v>
      </c>
      <c r="I46" s="18">
        <v>29.128737</v>
      </c>
      <c r="J46" s="18">
        <v>5.080435</v>
      </c>
      <c r="K46" s="18">
        <v>0.767399</v>
      </c>
      <c r="L46" s="18">
        <v>1.170928</v>
      </c>
      <c r="M46" s="18">
        <v>0.046572</v>
      </c>
      <c r="N46" s="18">
        <v>0</v>
      </c>
      <c r="O46" s="18">
        <v>2665.410433</v>
      </c>
      <c r="P46" s="18">
        <v>637.810459</v>
      </c>
      <c r="Q46" s="18">
        <v>0</v>
      </c>
      <c r="R46" s="18">
        <v>0</v>
      </c>
      <c r="S46" s="18">
        <v>0.001699</v>
      </c>
      <c r="T46" s="18">
        <v>0</v>
      </c>
      <c r="U46" s="18">
        <v>0.25429</v>
      </c>
      <c r="V46" s="18">
        <v>0</v>
      </c>
      <c r="W46" s="18">
        <v>0</v>
      </c>
      <c r="X46" s="18">
        <v>0</v>
      </c>
      <c r="Y46" s="19">
        <v>2937.947382</v>
      </c>
      <c r="Z46" s="19">
        <v>669.256352</v>
      </c>
      <c r="AA46" s="11"/>
      <c r="AB46" s="11"/>
    </row>
    <row r="47" spans="1:28" s="10" customFormat="1" ht="14.25">
      <c r="A47" s="39"/>
      <c r="B47" s="42"/>
      <c r="C47" s="5" t="s">
        <v>39</v>
      </c>
      <c r="D47" s="20">
        <v>6.1</v>
      </c>
      <c r="E47" s="20">
        <v>0</v>
      </c>
      <c r="F47" s="18">
        <v>10</v>
      </c>
      <c r="G47" s="18">
        <v>0</v>
      </c>
      <c r="H47" s="18">
        <v>60.1</v>
      </c>
      <c r="I47" s="18">
        <v>0</v>
      </c>
      <c r="J47" s="18">
        <v>4.3</v>
      </c>
      <c r="K47" s="18">
        <v>0</v>
      </c>
      <c r="L47" s="18">
        <v>1.1</v>
      </c>
      <c r="M47" s="18">
        <v>0</v>
      </c>
      <c r="N47" s="18">
        <v>0</v>
      </c>
      <c r="O47" s="18">
        <v>3073.3</v>
      </c>
      <c r="P47" s="18">
        <v>82.4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9">
        <v>3154.957137</v>
      </c>
      <c r="Z47" s="19">
        <v>82.446374</v>
      </c>
      <c r="AA47" s="11"/>
      <c r="AB47" s="11"/>
    </row>
    <row r="48" spans="1:28" s="10" customFormat="1" ht="14.25">
      <c r="A48" s="39"/>
      <c r="B48" s="43"/>
      <c r="C48" s="5" t="s">
        <v>42</v>
      </c>
      <c r="D48" s="20">
        <v>6.689719</v>
      </c>
      <c r="E48" s="20">
        <v>0.921836</v>
      </c>
      <c r="F48" s="18">
        <v>138.510511</v>
      </c>
      <c r="G48" s="18">
        <v>0.66359</v>
      </c>
      <c r="H48" s="18">
        <v>41.684645</v>
      </c>
      <c r="I48" s="18">
        <v>0.000364</v>
      </c>
      <c r="J48" s="18">
        <v>2.646536</v>
      </c>
      <c r="K48" s="18">
        <v>0</v>
      </c>
      <c r="L48" s="18">
        <v>1.235688</v>
      </c>
      <c r="M48" s="18">
        <v>0.01082</v>
      </c>
      <c r="N48" s="18">
        <v>0</v>
      </c>
      <c r="O48" s="18">
        <v>3039.34488</v>
      </c>
      <c r="P48" s="18">
        <v>102.512215</v>
      </c>
      <c r="Q48" s="18">
        <v>0</v>
      </c>
      <c r="R48" s="18">
        <v>0</v>
      </c>
      <c r="S48" s="18">
        <v>0.001824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9">
        <v>3230.113803</v>
      </c>
      <c r="Z48" s="19">
        <v>104.108825</v>
      </c>
      <c r="AA48" s="11"/>
      <c r="AB48" s="11"/>
    </row>
    <row r="49" spans="1:28" s="10" customFormat="1" ht="14.25">
      <c r="A49" s="39"/>
      <c r="B49" s="6" t="s">
        <v>28</v>
      </c>
      <c r="C49" s="6"/>
      <c r="D49" s="19">
        <f>SUM(D30:D48)</f>
        <v>94.1995</v>
      </c>
      <c r="E49" s="19">
        <f aca="true" t="shared" si="1" ref="E49:Z49">SUM(E30:E48)</f>
        <v>1.612314</v>
      </c>
      <c r="F49" s="19">
        <f t="shared" si="1"/>
        <v>740.5561060000002</v>
      </c>
      <c r="G49" s="19">
        <f t="shared" si="1"/>
        <v>31.791940999999998</v>
      </c>
      <c r="H49" s="19">
        <f t="shared" si="1"/>
        <v>1239.1034579999998</v>
      </c>
      <c r="I49" s="19">
        <f t="shared" si="1"/>
        <v>368.135629</v>
      </c>
      <c r="J49" s="19">
        <f t="shared" si="1"/>
        <v>123.95385099999999</v>
      </c>
      <c r="K49" s="19">
        <f t="shared" si="1"/>
        <v>2.535666</v>
      </c>
      <c r="L49" s="19">
        <f t="shared" si="1"/>
        <v>19.725809</v>
      </c>
      <c r="M49" s="19">
        <f t="shared" si="1"/>
        <v>0.650512</v>
      </c>
      <c r="N49" s="19">
        <f t="shared" si="1"/>
        <v>0</v>
      </c>
      <c r="O49" s="19">
        <f t="shared" si="1"/>
        <v>31769.129175000002</v>
      </c>
      <c r="P49" s="19">
        <f t="shared" si="1"/>
        <v>9194.340853</v>
      </c>
      <c r="Q49" s="19">
        <f t="shared" si="1"/>
        <v>0</v>
      </c>
      <c r="R49" s="19">
        <f t="shared" si="1"/>
        <v>0</v>
      </c>
      <c r="S49" s="19">
        <f t="shared" si="1"/>
        <v>0.532966</v>
      </c>
      <c r="T49" s="19">
        <f t="shared" si="1"/>
        <v>0</v>
      </c>
      <c r="U49" s="19">
        <f t="shared" si="1"/>
        <v>3.896134</v>
      </c>
      <c r="V49" s="19">
        <f t="shared" si="1"/>
        <v>0</v>
      </c>
      <c r="W49" s="19">
        <f t="shared" si="1"/>
        <v>0</v>
      </c>
      <c r="X49" s="19">
        <f t="shared" si="1"/>
        <v>0</v>
      </c>
      <c r="Y49" s="19">
        <f t="shared" si="1"/>
        <v>33991.154136</v>
      </c>
      <c r="Z49" s="19">
        <f t="shared" si="1"/>
        <v>9599.113288999999</v>
      </c>
      <c r="AA49" s="11"/>
      <c r="AB49" s="11"/>
    </row>
    <row r="50" spans="1:26" s="10" customFormat="1" ht="14.25" customHeight="1">
      <c r="A50" s="39"/>
      <c r="B50" s="41" t="s">
        <v>29</v>
      </c>
      <c r="C50" s="5">
        <v>2000</v>
      </c>
      <c r="D50" s="18">
        <v>62.309349</v>
      </c>
      <c r="E50" s="18">
        <v>0.181171</v>
      </c>
      <c r="F50" s="18">
        <v>35.865207</v>
      </c>
      <c r="G50" s="18">
        <v>0.010282</v>
      </c>
      <c r="H50" s="18">
        <v>24.986161</v>
      </c>
      <c r="I50" s="18">
        <v>0.035391</v>
      </c>
      <c r="J50" s="18">
        <v>27.300746</v>
      </c>
      <c r="K50" s="18">
        <v>0</v>
      </c>
      <c r="L50" s="18">
        <v>3.597016</v>
      </c>
      <c r="M50" s="18">
        <v>0.001534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9">
        <v>154.05847899999998</v>
      </c>
      <c r="Z50" s="19">
        <v>0.228378</v>
      </c>
    </row>
    <row r="51" spans="1:26" s="10" customFormat="1" ht="14.25">
      <c r="A51" s="39"/>
      <c r="B51" s="42"/>
      <c r="C51" s="5">
        <v>2001</v>
      </c>
      <c r="D51" s="18">
        <v>67.687281</v>
      </c>
      <c r="E51" s="18">
        <v>0</v>
      </c>
      <c r="F51" s="18">
        <v>38.237327</v>
      </c>
      <c r="G51" s="18">
        <v>0.72827</v>
      </c>
      <c r="H51" s="18">
        <v>25.490732</v>
      </c>
      <c r="I51" s="18">
        <v>0</v>
      </c>
      <c r="J51" s="18">
        <v>24.678703</v>
      </c>
      <c r="K51" s="18">
        <v>0</v>
      </c>
      <c r="L51" s="18">
        <v>3.004238</v>
      </c>
      <c r="M51" s="18">
        <v>0.012479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9">
        <v>159.098281</v>
      </c>
      <c r="Z51" s="19">
        <v>0.740749</v>
      </c>
    </row>
    <row r="52" spans="1:26" s="10" customFormat="1" ht="14.25">
      <c r="A52" s="39"/>
      <c r="B52" s="42"/>
      <c r="C52" s="5">
        <v>2002</v>
      </c>
      <c r="D52" s="18">
        <v>80.123816</v>
      </c>
      <c r="E52" s="18">
        <v>5.302251</v>
      </c>
      <c r="F52" s="18">
        <v>41.568102</v>
      </c>
      <c r="G52" s="18">
        <v>1.199563</v>
      </c>
      <c r="H52" s="18">
        <v>34.222878</v>
      </c>
      <c r="I52" s="18">
        <v>0.13495</v>
      </c>
      <c r="J52" s="18">
        <v>22.531962</v>
      </c>
      <c r="K52" s="18">
        <v>0.183404</v>
      </c>
      <c r="L52" s="18">
        <v>5.95324</v>
      </c>
      <c r="M52" s="18">
        <v>0.607072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9">
        <v>184.399998</v>
      </c>
      <c r="Z52" s="19">
        <v>7.427239999999999</v>
      </c>
    </row>
    <row r="53" spans="1:26" s="10" customFormat="1" ht="14.25">
      <c r="A53" s="39"/>
      <c r="B53" s="42"/>
      <c r="C53" s="5">
        <v>2003</v>
      </c>
      <c r="D53" s="18">
        <v>92.004635</v>
      </c>
      <c r="E53" s="18">
        <v>0.960686</v>
      </c>
      <c r="F53" s="18">
        <v>36.322743</v>
      </c>
      <c r="G53" s="18">
        <v>0.359724</v>
      </c>
      <c r="H53" s="18">
        <v>41.322333</v>
      </c>
      <c r="I53" s="18">
        <v>0</v>
      </c>
      <c r="J53" s="18">
        <v>24.964537</v>
      </c>
      <c r="K53" s="18">
        <v>0</v>
      </c>
      <c r="L53" s="18">
        <v>8.673931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9">
        <v>203.28817900000004</v>
      </c>
      <c r="Z53" s="19">
        <v>1.32041</v>
      </c>
    </row>
    <row r="54" spans="1:26" s="10" customFormat="1" ht="14.25">
      <c r="A54" s="39"/>
      <c r="B54" s="42"/>
      <c r="C54" s="5">
        <v>2004</v>
      </c>
      <c r="D54" s="18">
        <v>91.953418</v>
      </c>
      <c r="E54" s="18">
        <v>10.263278</v>
      </c>
      <c r="F54" s="18">
        <v>40.824168</v>
      </c>
      <c r="G54" s="18">
        <v>0.621076</v>
      </c>
      <c r="H54" s="18">
        <v>33.01128</v>
      </c>
      <c r="I54" s="18">
        <v>0.086953</v>
      </c>
      <c r="J54" s="18">
        <v>13.859762</v>
      </c>
      <c r="K54" s="18">
        <v>0.738029</v>
      </c>
      <c r="L54" s="18">
        <v>8.917545</v>
      </c>
      <c r="M54" s="18">
        <v>2.111676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9">
        <v>188.56617299999996</v>
      </c>
      <c r="Z54" s="19">
        <v>13.821012</v>
      </c>
    </row>
    <row r="55" spans="1:26" s="10" customFormat="1" ht="14.25">
      <c r="A55" s="39"/>
      <c r="B55" s="42"/>
      <c r="C55" s="5">
        <v>2005</v>
      </c>
      <c r="D55" s="18">
        <v>81.091386</v>
      </c>
      <c r="E55" s="18">
        <v>13.577108</v>
      </c>
      <c r="F55" s="18">
        <v>37.975246</v>
      </c>
      <c r="G55" s="18">
        <v>4.159905</v>
      </c>
      <c r="H55" s="18">
        <v>30.111132</v>
      </c>
      <c r="I55" s="18">
        <v>0.275176</v>
      </c>
      <c r="J55" s="18">
        <v>18.478443</v>
      </c>
      <c r="K55" s="18">
        <v>0.971711</v>
      </c>
      <c r="L55" s="18">
        <v>7.693014</v>
      </c>
      <c r="M55" s="18">
        <v>1.744919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9">
        <v>175.349221</v>
      </c>
      <c r="Z55" s="19">
        <v>20.728818999999998</v>
      </c>
    </row>
    <row r="56" spans="1:26" s="10" customFormat="1" ht="14.25">
      <c r="A56" s="39"/>
      <c r="B56" s="42"/>
      <c r="C56" s="5">
        <v>2006</v>
      </c>
      <c r="D56" s="18">
        <v>91.251711</v>
      </c>
      <c r="E56" s="18">
        <v>34.941262</v>
      </c>
      <c r="F56" s="18">
        <v>41.170858</v>
      </c>
      <c r="G56" s="18">
        <v>6.314653</v>
      </c>
      <c r="H56" s="18">
        <v>31.191757</v>
      </c>
      <c r="I56" s="18">
        <v>0.809294</v>
      </c>
      <c r="J56" s="18">
        <v>78.23163</v>
      </c>
      <c r="K56" s="18">
        <v>0.240187</v>
      </c>
      <c r="L56" s="18">
        <v>8.672586</v>
      </c>
      <c r="M56" s="18">
        <v>2.436161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9">
        <v>250.518542</v>
      </c>
      <c r="Z56" s="19">
        <v>44.741557</v>
      </c>
    </row>
    <row r="57" spans="1:26" s="10" customFormat="1" ht="14.25">
      <c r="A57" s="39"/>
      <c r="B57" s="42"/>
      <c r="C57" s="5">
        <v>2007</v>
      </c>
      <c r="D57" s="18">
        <v>108.461379</v>
      </c>
      <c r="E57" s="18">
        <v>4.852</v>
      </c>
      <c r="F57" s="18">
        <v>38.764797</v>
      </c>
      <c r="G57" s="18">
        <v>1.2378</v>
      </c>
      <c r="H57" s="18">
        <v>32.654618</v>
      </c>
      <c r="I57" s="18">
        <v>0.011163</v>
      </c>
      <c r="J57" s="18">
        <v>38.467716</v>
      </c>
      <c r="K57" s="18">
        <v>0.179462</v>
      </c>
      <c r="L57" s="18">
        <v>10.10066</v>
      </c>
      <c r="M57" s="18">
        <v>0.830705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9">
        <v>228.44917</v>
      </c>
      <c r="Z57" s="19">
        <v>7.11113</v>
      </c>
    </row>
    <row r="58" spans="1:26" s="10" customFormat="1" ht="14.25">
      <c r="A58" s="39"/>
      <c r="B58" s="42"/>
      <c r="C58" s="5">
        <v>2008</v>
      </c>
      <c r="D58" s="18">
        <v>123.702271</v>
      </c>
      <c r="E58" s="18">
        <v>13.191157</v>
      </c>
      <c r="F58" s="18">
        <v>42.180971</v>
      </c>
      <c r="G58" s="18">
        <v>3.754478</v>
      </c>
      <c r="H58" s="18">
        <v>39.838209</v>
      </c>
      <c r="I58" s="18">
        <v>1.510271</v>
      </c>
      <c r="J58" s="18">
        <v>25.96914</v>
      </c>
      <c r="K58" s="18">
        <v>0.007625</v>
      </c>
      <c r="L58" s="18">
        <v>15.740193</v>
      </c>
      <c r="M58" s="18">
        <v>1.022745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9">
        <v>247.43078400000002</v>
      </c>
      <c r="Z58" s="19">
        <v>19.486276</v>
      </c>
    </row>
    <row r="59" spans="1:26" s="10" customFormat="1" ht="14.25">
      <c r="A59" s="39"/>
      <c r="B59" s="42"/>
      <c r="C59" s="5">
        <v>2009</v>
      </c>
      <c r="D59" s="18">
        <v>138.467065</v>
      </c>
      <c r="E59" s="18">
        <v>4.567813</v>
      </c>
      <c r="F59" s="18">
        <v>57.395415</v>
      </c>
      <c r="G59" s="18">
        <v>2.032384</v>
      </c>
      <c r="H59" s="18">
        <v>31.077913</v>
      </c>
      <c r="I59" s="18">
        <v>0.042669</v>
      </c>
      <c r="J59" s="18">
        <v>23.690252</v>
      </c>
      <c r="K59" s="18">
        <v>210.69673</v>
      </c>
      <c r="L59" s="18">
        <v>6.014945</v>
      </c>
      <c r="M59" s="18">
        <v>2.68553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9">
        <v>256.64559</v>
      </c>
      <c r="Z59" s="19">
        <v>220.025126</v>
      </c>
    </row>
    <row r="60" spans="1:26" s="10" customFormat="1" ht="14.25">
      <c r="A60" s="39"/>
      <c r="B60" s="42"/>
      <c r="C60" s="5">
        <v>2010</v>
      </c>
      <c r="D60" s="18">
        <v>115.382526</v>
      </c>
      <c r="E60" s="18">
        <v>7.440077</v>
      </c>
      <c r="F60" s="18">
        <v>52.190415</v>
      </c>
      <c r="G60" s="18">
        <v>5.104572</v>
      </c>
      <c r="H60" s="18">
        <v>51.135732</v>
      </c>
      <c r="I60" s="18">
        <v>0.052643</v>
      </c>
      <c r="J60" s="18">
        <v>16.870377</v>
      </c>
      <c r="K60" s="18">
        <v>2.41295</v>
      </c>
      <c r="L60" s="18">
        <v>9.046034</v>
      </c>
      <c r="M60" s="18">
        <v>2.749786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0.822483</v>
      </c>
      <c r="T60" s="18">
        <v>0</v>
      </c>
      <c r="U60" s="18">
        <v>7.637082</v>
      </c>
      <c r="V60" s="18">
        <v>0</v>
      </c>
      <c r="W60" s="18">
        <v>0</v>
      </c>
      <c r="X60" s="18">
        <v>0</v>
      </c>
      <c r="Y60" s="19">
        <v>253.08464899999998</v>
      </c>
      <c r="Z60" s="19">
        <v>17.760028</v>
      </c>
    </row>
    <row r="61" spans="1:26" s="10" customFormat="1" ht="14.25">
      <c r="A61" s="39"/>
      <c r="B61" s="42"/>
      <c r="C61" s="5">
        <v>2011</v>
      </c>
      <c r="D61" s="18">
        <v>176.602111</v>
      </c>
      <c r="E61" s="18">
        <v>2.791329</v>
      </c>
      <c r="F61" s="18">
        <v>61.846324</v>
      </c>
      <c r="G61" s="18">
        <v>0.016874</v>
      </c>
      <c r="H61" s="18">
        <v>71.39502</v>
      </c>
      <c r="I61" s="18">
        <v>0.062901</v>
      </c>
      <c r="J61" s="18">
        <v>29.987993</v>
      </c>
      <c r="K61" s="18">
        <v>0.225969</v>
      </c>
      <c r="L61" s="18">
        <v>8.041516</v>
      </c>
      <c r="M61" s="18">
        <v>0.045112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1.177505</v>
      </c>
      <c r="T61" s="18">
        <v>0</v>
      </c>
      <c r="U61" s="18">
        <v>25.915407</v>
      </c>
      <c r="V61" s="18">
        <v>0</v>
      </c>
      <c r="W61" s="18">
        <v>0.042337</v>
      </c>
      <c r="X61" s="18">
        <v>0</v>
      </c>
      <c r="Y61" s="19">
        <v>375.008213</v>
      </c>
      <c r="Z61" s="19">
        <v>3.1421850000000004</v>
      </c>
    </row>
    <row r="62" spans="1:26" s="10" customFormat="1" ht="14.25">
      <c r="A62" s="39"/>
      <c r="B62" s="42"/>
      <c r="C62" s="5" t="s">
        <v>22</v>
      </c>
      <c r="D62" s="18">
        <v>170.70364</v>
      </c>
      <c r="E62" s="18">
        <v>2.179361</v>
      </c>
      <c r="F62" s="18">
        <v>56.149694</v>
      </c>
      <c r="G62" s="18">
        <v>0</v>
      </c>
      <c r="H62" s="18">
        <v>70.542567</v>
      </c>
      <c r="I62" s="18">
        <v>0</v>
      </c>
      <c r="J62" s="18">
        <v>30.34123</v>
      </c>
      <c r="K62" s="18">
        <v>0</v>
      </c>
      <c r="L62" s="18">
        <v>9.141052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0.451354</v>
      </c>
      <c r="T62" s="18">
        <v>0</v>
      </c>
      <c r="U62" s="18">
        <v>35.076916</v>
      </c>
      <c r="V62" s="18">
        <v>0</v>
      </c>
      <c r="W62" s="18">
        <v>0.00114</v>
      </c>
      <c r="X62" s="18">
        <v>0</v>
      </c>
      <c r="Y62" s="19">
        <v>372.407593</v>
      </c>
      <c r="Z62" s="19">
        <v>2.179361</v>
      </c>
    </row>
    <row r="63" spans="1:26" s="10" customFormat="1" ht="14.25">
      <c r="A63" s="39"/>
      <c r="B63" s="42"/>
      <c r="C63" s="5" t="s">
        <v>23</v>
      </c>
      <c r="D63" s="18">
        <v>240.714137</v>
      </c>
      <c r="E63" s="18">
        <v>4.231376</v>
      </c>
      <c r="F63" s="18">
        <v>71.676467</v>
      </c>
      <c r="G63" s="18">
        <v>0.064153</v>
      </c>
      <c r="H63" s="18">
        <v>64.936479</v>
      </c>
      <c r="I63" s="18">
        <v>0.225938</v>
      </c>
      <c r="J63" s="18">
        <v>44.883609</v>
      </c>
      <c r="K63" s="18">
        <v>1.079194</v>
      </c>
      <c r="L63" s="18">
        <v>10.436652</v>
      </c>
      <c r="M63" s="18">
        <v>0.33397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0.73772</v>
      </c>
      <c r="T63" s="18">
        <v>0</v>
      </c>
      <c r="U63" s="18">
        <v>60.363851</v>
      </c>
      <c r="V63" s="18">
        <v>0</v>
      </c>
      <c r="W63" s="18">
        <v>0</v>
      </c>
      <c r="X63" s="18">
        <v>0</v>
      </c>
      <c r="Y63" s="19">
        <v>493.748915</v>
      </c>
      <c r="Z63" s="19">
        <v>5.934631</v>
      </c>
    </row>
    <row r="64" spans="1:26" s="10" customFormat="1" ht="14.25">
      <c r="A64" s="39"/>
      <c r="B64" s="42"/>
      <c r="C64" s="5" t="s">
        <v>24</v>
      </c>
      <c r="D64" s="18">
        <v>239.15475</v>
      </c>
      <c r="E64" s="18">
        <v>5.350025</v>
      </c>
      <c r="F64" s="18">
        <v>67.564049</v>
      </c>
      <c r="G64" s="18">
        <v>0.362049</v>
      </c>
      <c r="H64" s="18">
        <v>117.145667</v>
      </c>
      <c r="I64" s="18">
        <v>0.043364</v>
      </c>
      <c r="J64" s="18">
        <v>50.431059</v>
      </c>
      <c r="K64" s="18">
        <v>0.169627</v>
      </c>
      <c r="L64" s="18">
        <v>10.854526</v>
      </c>
      <c r="M64" s="18">
        <v>0.025758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0.47594</v>
      </c>
      <c r="T64" s="18">
        <v>0</v>
      </c>
      <c r="U64" s="18">
        <v>83.454318</v>
      </c>
      <c r="V64" s="18">
        <v>0</v>
      </c>
      <c r="W64" s="18">
        <v>0</v>
      </c>
      <c r="X64" s="18">
        <v>0</v>
      </c>
      <c r="Y64" s="19">
        <v>569.0803089999999</v>
      </c>
      <c r="Z64" s="19">
        <v>5.950823</v>
      </c>
    </row>
    <row r="65" spans="1:26" s="10" customFormat="1" ht="14.25">
      <c r="A65" s="39"/>
      <c r="B65" s="42"/>
      <c r="C65" s="5" t="s">
        <v>37</v>
      </c>
      <c r="D65" s="18">
        <v>205.0703</v>
      </c>
      <c r="E65" s="18">
        <v>5.736195</v>
      </c>
      <c r="F65" s="18">
        <v>87.112193</v>
      </c>
      <c r="G65" s="18">
        <v>0.057401</v>
      </c>
      <c r="H65" s="18">
        <v>132.322156</v>
      </c>
      <c r="I65" s="18">
        <v>0.189</v>
      </c>
      <c r="J65" s="18">
        <v>70.294404</v>
      </c>
      <c r="K65" s="18">
        <v>0.479385</v>
      </c>
      <c r="L65" s="18">
        <v>14.33725</v>
      </c>
      <c r="M65" s="18">
        <v>0.255462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0.123693</v>
      </c>
      <c r="T65" s="18">
        <v>0</v>
      </c>
      <c r="U65" s="18">
        <v>133.420157</v>
      </c>
      <c r="V65" s="18">
        <v>0</v>
      </c>
      <c r="W65" s="18">
        <v>0</v>
      </c>
      <c r="X65" s="18">
        <v>0</v>
      </c>
      <c r="Y65" s="19">
        <v>642.680153</v>
      </c>
      <c r="Z65" s="19">
        <v>6.717442999999999</v>
      </c>
    </row>
    <row r="66" spans="1:26" s="10" customFormat="1" ht="14.25">
      <c r="A66" s="39"/>
      <c r="B66" s="42"/>
      <c r="C66" s="5" t="s">
        <v>38</v>
      </c>
      <c r="D66" s="18">
        <v>158.739622</v>
      </c>
      <c r="E66" s="18">
        <v>4.375842</v>
      </c>
      <c r="F66" s="18">
        <v>55.906687</v>
      </c>
      <c r="G66" s="18">
        <v>0.025528</v>
      </c>
      <c r="H66" s="18">
        <v>86.499261</v>
      </c>
      <c r="I66" s="18">
        <v>2.799309</v>
      </c>
      <c r="J66" s="18">
        <v>50.087875</v>
      </c>
      <c r="K66" s="18">
        <v>0.556056</v>
      </c>
      <c r="L66" s="18">
        <v>12.757954</v>
      </c>
      <c r="M66" s="18">
        <v>0.216739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0.099822</v>
      </c>
      <c r="T66" s="18">
        <v>0</v>
      </c>
      <c r="U66" s="18">
        <v>117.274223</v>
      </c>
      <c r="V66" s="18">
        <v>0</v>
      </c>
      <c r="W66" s="18">
        <v>0</v>
      </c>
      <c r="X66" s="18">
        <v>0</v>
      </c>
      <c r="Y66" s="19">
        <v>481.365444</v>
      </c>
      <c r="Z66" s="19">
        <v>7.973474</v>
      </c>
    </row>
    <row r="67" spans="1:26" s="10" customFormat="1" ht="14.25">
      <c r="A67" s="39"/>
      <c r="B67" s="42"/>
      <c r="C67" s="5" t="s">
        <v>39</v>
      </c>
      <c r="D67" s="18">
        <v>147.9</v>
      </c>
      <c r="E67" s="18">
        <v>0.4</v>
      </c>
      <c r="F67" s="18">
        <v>42.9</v>
      </c>
      <c r="G67" s="18">
        <v>0</v>
      </c>
      <c r="H67" s="18">
        <v>51.8</v>
      </c>
      <c r="I67" s="18">
        <v>0</v>
      </c>
      <c r="J67" s="18">
        <v>41.2</v>
      </c>
      <c r="K67" s="18">
        <v>0.1</v>
      </c>
      <c r="L67" s="18">
        <v>7.3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0.570682</v>
      </c>
      <c r="T67" s="18">
        <v>0</v>
      </c>
      <c r="U67" s="18">
        <v>92.561714</v>
      </c>
      <c r="V67" s="18">
        <v>0</v>
      </c>
      <c r="W67" s="18">
        <v>0</v>
      </c>
      <c r="X67" s="18">
        <v>0</v>
      </c>
      <c r="Y67" s="19">
        <v>384.179314</v>
      </c>
      <c r="Z67" s="19">
        <v>0.515381</v>
      </c>
    </row>
    <row r="68" spans="1:26" s="10" customFormat="1" ht="14.25">
      <c r="A68" s="39"/>
      <c r="B68" s="43"/>
      <c r="C68" s="5" t="s">
        <v>42</v>
      </c>
      <c r="D68" s="18">
        <v>79.21368</v>
      </c>
      <c r="E68" s="18">
        <v>0.174441</v>
      </c>
      <c r="F68" s="18">
        <v>40.973829</v>
      </c>
      <c r="G68" s="18">
        <v>0</v>
      </c>
      <c r="H68" s="18">
        <v>7.494374</v>
      </c>
      <c r="I68" s="18">
        <v>0</v>
      </c>
      <c r="J68" s="18">
        <v>41.627898</v>
      </c>
      <c r="K68" s="18">
        <v>0</v>
      </c>
      <c r="L68" s="18">
        <v>6.091178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8.663857</v>
      </c>
      <c r="T68" s="18">
        <v>0</v>
      </c>
      <c r="U68" s="18">
        <v>53.16443</v>
      </c>
      <c r="V68" s="18">
        <v>0</v>
      </c>
      <c r="W68" s="18">
        <v>0</v>
      </c>
      <c r="X68" s="18">
        <v>0</v>
      </c>
      <c r="Y68" s="19">
        <v>237.229246</v>
      </c>
      <c r="Z68" s="19">
        <v>0.174441</v>
      </c>
    </row>
    <row r="69" spans="1:28" s="10" customFormat="1" ht="14.25">
      <c r="A69" s="39"/>
      <c r="B69" s="6" t="s">
        <v>30</v>
      </c>
      <c r="C69" s="6"/>
      <c r="D69" s="19">
        <f>SUM(D50:D68)</f>
        <v>2470.5330769999996</v>
      </c>
      <c r="E69" s="19">
        <f aca="true" t="shared" si="2" ref="E69:Z69">SUM(E50:E68)</f>
        <v>120.51537200000003</v>
      </c>
      <c r="F69" s="19">
        <f t="shared" si="2"/>
        <v>946.6244919999999</v>
      </c>
      <c r="G69" s="19">
        <f t="shared" si="2"/>
        <v>26.048712000000002</v>
      </c>
      <c r="H69" s="19">
        <f t="shared" si="2"/>
        <v>977.178269</v>
      </c>
      <c r="I69" s="19">
        <f t="shared" si="2"/>
        <v>6.279022</v>
      </c>
      <c r="J69" s="19">
        <f t="shared" si="2"/>
        <v>673.897336</v>
      </c>
      <c r="K69" s="19">
        <f t="shared" si="2"/>
        <v>218.04032899999999</v>
      </c>
      <c r="L69" s="19">
        <f t="shared" si="2"/>
        <v>166.37353000000004</v>
      </c>
      <c r="M69" s="19">
        <f t="shared" si="2"/>
        <v>15.079648</v>
      </c>
      <c r="N69" s="19">
        <f t="shared" si="2"/>
        <v>0</v>
      </c>
      <c r="O69" s="19">
        <f t="shared" si="2"/>
        <v>0</v>
      </c>
      <c r="P69" s="19">
        <f t="shared" si="2"/>
        <v>0</v>
      </c>
      <c r="Q69" s="19">
        <f t="shared" si="2"/>
        <v>0</v>
      </c>
      <c r="R69" s="19">
        <f t="shared" si="2"/>
        <v>0</v>
      </c>
      <c r="S69" s="19">
        <f t="shared" si="2"/>
        <v>13.123056</v>
      </c>
      <c r="T69" s="19">
        <f t="shared" si="2"/>
        <v>0</v>
      </c>
      <c r="U69" s="19">
        <f t="shared" si="2"/>
        <v>608.8680979999999</v>
      </c>
      <c r="V69" s="19">
        <f t="shared" si="2"/>
        <v>0</v>
      </c>
      <c r="W69" s="19">
        <f t="shared" si="2"/>
        <v>0.043477</v>
      </c>
      <c r="X69" s="19">
        <f t="shared" si="2"/>
        <v>0</v>
      </c>
      <c r="Y69" s="19">
        <f t="shared" si="2"/>
        <v>5856.588253</v>
      </c>
      <c r="Z69" s="19">
        <f t="shared" si="2"/>
        <v>385.97846400000003</v>
      </c>
      <c r="AA69" s="11"/>
      <c r="AB69" s="11"/>
    </row>
    <row r="70" spans="1:28" s="10" customFormat="1" ht="14.25" customHeight="1">
      <c r="A70" s="39"/>
      <c r="B70" s="41" t="s">
        <v>31</v>
      </c>
      <c r="C70" s="5">
        <v>2000</v>
      </c>
      <c r="D70" s="18">
        <v>2.511708</v>
      </c>
      <c r="E70" s="18">
        <v>16.767087</v>
      </c>
      <c r="F70" s="18">
        <v>1.859827</v>
      </c>
      <c r="G70" s="18">
        <v>13.136102</v>
      </c>
      <c r="H70" s="18">
        <v>4.66102</v>
      </c>
      <c r="I70" s="18">
        <v>2.347503</v>
      </c>
      <c r="J70" s="18">
        <v>9.613168</v>
      </c>
      <c r="K70" s="18">
        <v>0</v>
      </c>
      <c r="L70" s="18">
        <v>0.16686</v>
      </c>
      <c r="M70" s="18">
        <v>1.547117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9">
        <v>18.812582999999997</v>
      </c>
      <c r="Z70" s="19">
        <v>33.797809</v>
      </c>
      <c r="AA70" s="11"/>
      <c r="AB70" s="11"/>
    </row>
    <row r="71" spans="1:28" s="10" customFormat="1" ht="14.25">
      <c r="A71" s="39"/>
      <c r="B71" s="42"/>
      <c r="C71" s="5">
        <v>2001</v>
      </c>
      <c r="D71" s="18">
        <v>5.71202</v>
      </c>
      <c r="E71" s="18">
        <v>29.506454</v>
      </c>
      <c r="F71" s="18">
        <v>18.593938</v>
      </c>
      <c r="G71" s="18">
        <v>9.230591</v>
      </c>
      <c r="H71" s="18">
        <v>0.790462</v>
      </c>
      <c r="I71" s="18">
        <v>0.350572</v>
      </c>
      <c r="J71" s="18">
        <v>15.154417</v>
      </c>
      <c r="K71" s="18">
        <v>0</v>
      </c>
      <c r="L71" s="18">
        <v>1.411467</v>
      </c>
      <c r="M71" s="18">
        <v>1.230738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9">
        <v>41.662304000000006</v>
      </c>
      <c r="Z71" s="19">
        <v>40.318355000000004</v>
      </c>
      <c r="AA71" s="11"/>
      <c r="AB71" s="11"/>
    </row>
    <row r="72" spans="1:28" s="10" customFormat="1" ht="14.25">
      <c r="A72" s="39"/>
      <c r="B72" s="42"/>
      <c r="C72" s="5">
        <v>2002</v>
      </c>
      <c r="D72" s="18">
        <v>24.50842</v>
      </c>
      <c r="E72" s="18">
        <v>29.56955</v>
      </c>
      <c r="F72" s="18">
        <v>24.994687</v>
      </c>
      <c r="G72" s="18">
        <v>19.173576</v>
      </c>
      <c r="H72" s="18">
        <v>0.494678</v>
      </c>
      <c r="I72" s="18">
        <v>0.241712</v>
      </c>
      <c r="J72" s="18">
        <v>27.026177</v>
      </c>
      <c r="K72" s="18">
        <v>0.005982</v>
      </c>
      <c r="L72" s="18">
        <v>1.72133</v>
      </c>
      <c r="M72" s="18">
        <v>0.948518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9">
        <v>78.74529199999999</v>
      </c>
      <c r="Z72" s="19">
        <v>49.939338000000006</v>
      </c>
      <c r="AA72" s="11"/>
      <c r="AB72" s="11"/>
    </row>
    <row r="73" spans="1:28" s="10" customFormat="1" ht="14.25">
      <c r="A73" s="39"/>
      <c r="B73" s="42"/>
      <c r="C73" s="5">
        <v>2003</v>
      </c>
      <c r="D73" s="18">
        <v>95.316303</v>
      </c>
      <c r="E73" s="18">
        <v>49.217512</v>
      </c>
      <c r="F73" s="18">
        <v>45.220483</v>
      </c>
      <c r="G73" s="18">
        <v>20.013346</v>
      </c>
      <c r="H73" s="18">
        <v>1.326964</v>
      </c>
      <c r="I73" s="18">
        <v>0.119464</v>
      </c>
      <c r="J73" s="18">
        <v>68.460143</v>
      </c>
      <c r="K73" s="18">
        <v>0.000183</v>
      </c>
      <c r="L73" s="18">
        <v>2.040892</v>
      </c>
      <c r="M73" s="18">
        <v>0.616132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9">
        <v>212.364785</v>
      </c>
      <c r="Z73" s="19">
        <v>69.96663699999999</v>
      </c>
      <c r="AA73" s="11"/>
      <c r="AB73" s="11"/>
    </row>
    <row r="74" spans="1:28" s="10" customFormat="1" ht="14.25">
      <c r="A74" s="39"/>
      <c r="B74" s="42"/>
      <c r="C74" s="5">
        <v>2004</v>
      </c>
      <c r="D74" s="18">
        <v>114.61441</v>
      </c>
      <c r="E74" s="18">
        <v>76.725445</v>
      </c>
      <c r="F74" s="18">
        <v>74.629292</v>
      </c>
      <c r="G74" s="18">
        <v>4.625231</v>
      </c>
      <c r="H74" s="18">
        <v>4.835834</v>
      </c>
      <c r="I74" s="18">
        <v>0.146957</v>
      </c>
      <c r="J74" s="18">
        <v>63.10223</v>
      </c>
      <c r="K74" s="18">
        <v>0.053758</v>
      </c>
      <c r="L74" s="18">
        <v>2.73207</v>
      </c>
      <c r="M74" s="18">
        <v>0.805541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9">
        <v>259.91383600000006</v>
      </c>
      <c r="Z74" s="19">
        <v>82.356932</v>
      </c>
      <c r="AA74" s="11"/>
      <c r="AB74" s="11"/>
    </row>
    <row r="75" spans="1:28" s="10" customFormat="1" ht="14.25">
      <c r="A75" s="39"/>
      <c r="B75" s="42"/>
      <c r="C75" s="5">
        <v>2005</v>
      </c>
      <c r="D75" s="18">
        <v>108.234687</v>
      </c>
      <c r="E75" s="18">
        <v>15.057566</v>
      </c>
      <c r="F75" s="18">
        <v>72.886093</v>
      </c>
      <c r="G75" s="18">
        <v>1.76328</v>
      </c>
      <c r="H75" s="18">
        <v>1.631224</v>
      </c>
      <c r="I75" s="18">
        <v>0.15889</v>
      </c>
      <c r="J75" s="18">
        <v>20.463474</v>
      </c>
      <c r="K75" s="18">
        <v>0.306644</v>
      </c>
      <c r="L75" s="18">
        <v>1.858506</v>
      </c>
      <c r="M75" s="18">
        <v>0.830691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9">
        <v>205.073984</v>
      </c>
      <c r="Z75" s="19">
        <v>18.117071</v>
      </c>
      <c r="AA75" s="11"/>
      <c r="AB75" s="11"/>
    </row>
    <row r="76" spans="1:28" s="10" customFormat="1" ht="14.25">
      <c r="A76" s="39"/>
      <c r="B76" s="42"/>
      <c r="C76" s="5">
        <v>2006</v>
      </c>
      <c r="D76" s="18">
        <v>192.397224</v>
      </c>
      <c r="E76" s="18">
        <v>29.743368</v>
      </c>
      <c r="F76" s="18">
        <v>90.565783</v>
      </c>
      <c r="G76" s="18">
        <v>0.773073</v>
      </c>
      <c r="H76" s="18">
        <v>1.11147</v>
      </c>
      <c r="I76" s="18">
        <v>0.520368</v>
      </c>
      <c r="J76" s="18">
        <v>18.757256</v>
      </c>
      <c r="K76" s="18">
        <v>0.046824</v>
      </c>
      <c r="L76" s="18">
        <v>2.528682</v>
      </c>
      <c r="M76" s="18">
        <v>0.330332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9">
        <v>305.360415</v>
      </c>
      <c r="Z76" s="19">
        <v>31.413965</v>
      </c>
      <c r="AA76" s="11"/>
      <c r="AB76" s="11"/>
    </row>
    <row r="77" spans="1:28" s="10" customFormat="1" ht="14.25">
      <c r="A77" s="39"/>
      <c r="B77" s="42"/>
      <c r="C77" s="5">
        <v>2007</v>
      </c>
      <c r="D77" s="18">
        <v>243.440583</v>
      </c>
      <c r="E77" s="18">
        <v>0</v>
      </c>
      <c r="F77" s="18">
        <v>89.583082</v>
      </c>
      <c r="G77" s="18">
        <v>0</v>
      </c>
      <c r="H77" s="18">
        <v>2.166446</v>
      </c>
      <c r="I77" s="18">
        <v>0</v>
      </c>
      <c r="J77" s="18">
        <v>21.829352</v>
      </c>
      <c r="K77" s="18">
        <v>0</v>
      </c>
      <c r="L77" s="18">
        <v>2.95635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9">
        <v>359.97581299999996</v>
      </c>
      <c r="Z77" s="19">
        <v>0</v>
      </c>
      <c r="AA77" s="11"/>
      <c r="AB77" s="11"/>
    </row>
    <row r="78" spans="1:28" s="10" customFormat="1" ht="14.25">
      <c r="A78" s="39"/>
      <c r="B78" s="42"/>
      <c r="C78" s="5">
        <v>2008</v>
      </c>
      <c r="D78" s="18">
        <v>139.296002</v>
      </c>
      <c r="E78" s="18">
        <v>40.034564</v>
      </c>
      <c r="F78" s="18">
        <v>67.829997</v>
      </c>
      <c r="G78" s="18">
        <v>11.943207</v>
      </c>
      <c r="H78" s="18">
        <v>4.406799</v>
      </c>
      <c r="I78" s="18">
        <v>0.071475</v>
      </c>
      <c r="J78" s="18">
        <v>9.643186</v>
      </c>
      <c r="K78" s="18">
        <v>0.782931</v>
      </c>
      <c r="L78" s="18">
        <v>2.611603</v>
      </c>
      <c r="M78" s="18">
        <v>0.287592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9">
        <v>223.78758699999997</v>
      </c>
      <c r="Z78" s="19">
        <v>53.119769</v>
      </c>
      <c r="AA78" s="11"/>
      <c r="AB78" s="11"/>
    </row>
    <row r="79" spans="1:28" s="10" customFormat="1" ht="14.25">
      <c r="A79" s="39"/>
      <c r="B79" s="42"/>
      <c r="C79" s="5">
        <v>2009</v>
      </c>
      <c r="D79" s="18">
        <v>77.963268</v>
      </c>
      <c r="E79" s="18">
        <v>85.713987</v>
      </c>
      <c r="F79" s="18">
        <v>46.249837</v>
      </c>
      <c r="G79" s="18">
        <v>38.426072</v>
      </c>
      <c r="H79" s="18">
        <v>47.112383</v>
      </c>
      <c r="I79" s="18">
        <v>11.926449</v>
      </c>
      <c r="J79" s="18">
        <v>3.070415</v>
      </c>
      <c r="K79" s="18">
        <v>4.105095</v>
      </c>
      <c r="L79" s="18">
        <v>9.551125</v>
      </c>
      <c r="M79" s="18">
        <v>0.206942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9">
        <v>183.94702800000002</v>
      </c>
      <c r="Z79" s="19">
        <v>140.378545</v>
      </c>
      <c r="AA79" s="11"/>
      <c r="AB79" s="11"/>
    </row>
    <row r="80" spans="1:28" s="10" customFormat="1" ht="14.25">
      <c r="A80" s="39"/>
      <c r="B80" s="42"/>
      <c r="C80" s="5">
        <v>2010</v>
      </c>
      <c r="D80" s="18">
        <v>102.594275</v>
      </c>
      <c r="E80" s="18">
        <v>98.544301</v>
      </c>
      <c r="F80" s="18">
        <v>44.123578</v>
      </c>
      <c r="G80" s="18">
        <v>28.559424</v>
      </c>
      <c r="H80" s="18">
        <v>39.019787</v>
      </c>
      <c r="I80" s="18">
        <v>0.214918</v>
      </c>
      <c r="J80" s="18">
        <v>13.010659</v>
      </c>
      <c r="K80" s="18">
        <v>3.402818</v>
      </c>
      <c r="L80" s="18">
        <v>1.459834</v>
      </c>
      <c r="M80" s="18">
        <v>0.294812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0.147033</v>
      </c>
      <c r="T80" s="18">
        <v>0.028152</v>
      </c>
      <c r="U80" s="18">
        <v>4.877149</v>
      </c>
      <c r="V80" s="18">
        <v>0</v>
      </c>
      <c r="W80" s="18">
        <v>0</v>
      </c>
      <c r="X80" s="18">
        <v>0</v>
      </c>
      <c r="Y80" s="19">
        <v>205.232315</v>
      </c>
      <c r="Z80" s="19">
        <v>131.04442500000002</v>
      </c>
      <c r="AA80" s="11"/>
      <c r="AB80" s="11"/>
    </row>
    <row r="81" spans="1:28" s="10" customFormat="1" ht="14.25">
      <c r="A81" s="39"/>
      <c r="B81" s="42"/>
      <c r="C81" s="5">
        <v>2011</v>
      </c>
      <c r="D81" s="18">
        <v>50.740522</v>
      </c>
      <c r="E81" s="18">
        <v>98.609698</v>
      </c>
      <c r="F81" s="18">
        <v>48.717234</v>
      </c>
      <c r="G81" s="18">
        <v>28.431265</v>
      </c>
      <c r="H81" s="18">
        <v>6.586894</v>
      </c>
      <c r="I81" s="18">
        <v>0.266684</v>
      </c>
      <c r="J81" s="18">
        <v>2.972453</v>
      </c>
      <c r="K81" s="18">
        <v>1.287785</v>
      </c>
      <c r="L81" s="18">
        <v>1.226627</v>
      </c>
      <c r="M81" s="18">
        <v>0.26339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0.044686</v>
      </c>
      <c r="T81" s="18">
        <v>0.012055</v>
      </c>
      <c r="U81" s="18">
        <v>6.365367</v>
      </c>
      <c r="V81" s="18">
        <v>0</v>
      </c>
      <c r="W81" s="18">
        <v>0</v>
      </c>
      <c r="X81" s="18">
        <v>0</v>
      </c>
      <c r="Y81" s="19">
        <v>116.65378299999999</v>
      </c>
      <c r="Z81" s="19">
        <v>128.87087699999998</v>
      </c>
      <c r="AA81" s="11"/>
      <c r="AB81" s="11"/>
    </row>
    <row r="82" spans="1:28" s="10" customFormat="1" ht="14.25">
      <c r="A82" s="39"/>
      <c r="B82" s="42"/>
      <c r="C82" s="5" t="s">
        <v>22</v>
      </c>
      <c r="D82" s="18">
        <v>58.565625</v>
      </c>
      <c r="E82" s="18">
        <v>92.214962</v>
      </c>
      <c r="F82" s="18">
        <v>54.914284</v>
      </c>
      <c r="G82" s="18">
        <v>11.447576</v>
      </c>
      <c r="H82" s="18">
        <v>110.192296</v>
      </c>
      <c r="I82" s="18">
        <v>50.56788</v>
      </c>
      <c r="J82" s="18">
        <v>3.029516</v>
      </c>
      <c r="K82" s="18">
        <v>1.986291</v>
      </c>
      <c r="L82" s="18">
        <v>1.29695</v>
      </c>
      <c r="M82" s="18">
        <v>0.201001</v>
      </c>
      <c r="N82" s="18">
        <v>0.01883</v>
      </c>
      <c r="O82" s="18">
        <v>0</v>
      </c>
      <c r="P82" s="18">
        <v>0</v>
      </c>
      <c r="Q82" s="18">
        <v>0</v>
      </c>
      <c r="R82" s="18">
        <v>0</v>
      </c>
      <c r="S82" s="18">
        <v>0.01883</v>
      </c>
      <c r="T82" s="18">
        <v>0</v>
      </c>
      <c r="U82" s="18">
        <v>8.21293</v>
      </c>
      <c r="V82" s="18">
        <v>0</v>
      </c>
      <c r="W82" s="18">
        <v>0</v>
      </c>
      <c r="X82" s="18">
        <v>0</v>
      </c>
      <c r="Y82" s="19">
        <v>236.24926100000002</v>
      </c>
      <c r="Z82" s="19">
        <v>156.41770999999997</v>
      </c>
      <c r="AA82" s="11"/>
      <c r="AB82" s="11"/>
    </row>
    <row r="83" spans="1:28" s="10" customFormat="1" ht="14.25">
      <c r="A83" s="39"/>
      <c r="B83" s="42"/>
      <c r="C83" s="5" t="s">
        <v>23</v>
      </c>
      <c r="D83" s="18">
        <v>72.283468</v>
      </c>
      <c r="E83" s="18">
        <v>66.755551</v>
      </c>
      <c r="F83" s="18">
        <v>33.572405</v>
      </c>
      <c r="G83" s="18">
        <v>28.516558</v>
      </c>
      <c r="H83" s="18">
        <v>292.838388</v>
      </c>
      <c r="I83" s="18">
        <v>52.279777</v>
      </c>
      <c r="J83" s="18">
        <v>11.018908</v>
      </c>
      <c r="K83" s="18">
        <v>1.991539</v>
      </c>
      <c r="L83" s="18">
        <v>1.183117</v>
      </c>
      <c r="M83" s="18">
        <v>0.831444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0.22162</v>
      </c>
      <c r="T83" s="18">
        <v>0</v>
      </c>
      <c r="U83" s="18">
        <v>7.117759</v>
      </c>
      <c r="V83" s="18">
        <v>0</v>
      </c>
      <c r="W83" s="18">
        <v>0</v>
      </c>
      <c r="X83" s="18">
        <v>0</v>
      </c>
      <c r="Y83" s="19">
        <v>418.2356649999999</v>
      </c>
      <c r="Z83" s="19">
        <v>150.374869</v>
      </c>
      <c r="AA83" s="11"/>
      <c r="AB83" s="11"/>
    </row>
    <row r="84" spans="1:28" s="10" customFormat="1" ht="14.25">
      <c r="A84" s="39"/>
      <c r="B84" s="42"/>
      <c r="C84" s="5" t="s">
        <v>24</v>
      </c>
      <c r="D84" s="18">
        <v>56.535463</v>
      </c>
      <c r="E84" s="18">
        <v>177.860405</v>
      </c>
      <c r="F84" s="18">
        <v>41.844407</v>
      </c>
      <c r="G84" s="18">
        <v>30.031989</v>
      </c>
      <c r="H84" s="18">
        <v>169.144689</v>
      </c>
      <c r="I84" s="18">
        <v>115.74132</v>
      </c>
      <c r="J84" s="18">
        <v>11.773483</v>
      </c>
      <c r="K84" s="18">
        <v>4.143113</v>
      </c>
      <c r="L84" s="18">
        <v>0.571264</v>
      </c>
      <c r="M84" s="18">
        <v>1.686109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0.043904</v>
      </c>
      <c r="T84" s="18">
        <v>0.029367</v>
      </c>
      <c r="U84" s="18">
        <v>5.802253</v>
      </c>
      <c r="V84" s="18">
        <v>1.77551</v>
      </c>
      <c r="W84" s="18">
        <v>0</v>
      </c>
      <c r="X84" s="18">
        <v>0</v>
      </c>
      <c r="Y84" s="19">
        <v>285.715463</v>
      </c>
      <c r="Z84" s="19">
        <v>331.267813</v>
      </c>
      <c r="AA84" s="11"/>
      <c r="AB84" s="11"/>
    </row>
    <row r="85" spans="1:28" s="10" customFormat="1" ht="14.25">
      <c r="A85" s="39"/>
      <c r="B85" s="42"/>
      <c r="C85" s="5" t="s">
        <v>37</v>
      </c>
      <c r="D85" s="18">
        <v>272.814078</v>
      </c>
      <c r="E85" s="18">
        <v>83.756517</v>
      </c>
      <c r="F85" s="18">
        <v>75.127398</v>
      </c>
      <c r="G85" s="18">
        <v>0.240153</v>
      </c>
      <c r="H85" s="18">
        <v>355.028655</v>
      </c>
      <c r="I85" s="18">
        <v>1.905226</v>
      </c>
      <c r="J85" s="18">
        <v>9.917809</v>
      </c>
      <c r="K85" s="18">
        <v>8.414789</v>
      </c>
      <c r="L85" s="18">
        <v>3.249856</v>
      </c>
      <c r="M85" s="18">
        <v>1.008253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7.076746</v>
      </c>
      <c r="V85" s="18">
        <v>0</v>
      </c>
      <c r="W85" s="18">
        <v>0</v>
      </c>
      <c r="X85" s="18">
        <v>0</v>
      </c>
      <c r="Y85" s="19">
        <v>723.214542</v>
      </c>
      <c r="Z85" s="19">
        <v>95.324938</v>
      </c>
      <c r="AA85" s="11"/>
      <c r="AB85" s="11"/>
    </row>
    <row r="86" spans="1:28" s="10" customFormat="1" ht="14.25">
      <c r="A86" s="39"/>
      <c r="B86" s="42"/>
      <c r="C86" s="5" t="s">
        <v>38</v>
      </c>
      <c r="D86" s="18">
        <v>217.713764</v>
      </c>
      <c r="E86" s="18">
        <v>91.409657</v>
      </c>
      <c r="F86" s="18">
        <v>68.023331</v>
      </c>
      <c r="G86" s="18">
        <v>0.121019</v>
      </c>
      <c r="H86" s="18">
        <v>274.828661</v>
      </c>
      <c r="I86" s="18">
        <v>10.87274</v>
      </c>
      <c r="J86" s="18">
        <v>7.673513</v>
      </c>
      <c r="K86" s="18">
        <v>7.006709</v>
      </c>
      <c r="L86" s="18">
        <v>1.939936</v>
      </c>
      <c r="M86" s="18">
        <v>0.164582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0.005603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9">
        <v>570.184808</v>
      </c>
      <c r="Z86" s="19">
        <v>109.574707</v>
      </c>
      <c r="AA86" s="11"/>
      <c r="AB86" s="11"/>
    </row>
    <row r="87" spans="1:28" s="10" customFormat="1" ht="14.25">
      <c r="A87" s="39"/>
      <c r="B87" s="42"/>
      <c r="C87" s="5" t="s">
        <v>40</v>
      </c>
      <c r="D87" s="18">
        <v>238.4</v>
      </c>
      <c r="E87" s="18">
        <v>107.7</v>
      </c>
      <c r="F87" s="18">
        <v>47.5</v>
      </c>
      <c r="G87" s="18">
        <v>0.1</v>
      </c>
      <c r="H87" s="18">
        <v>229.5</v>
      </c>
      <c r="I87" s="18">
        <v>17</v>
      </c>
      <c r="J87" s="18">
        <v>3.8</v>
      </c>
      <c r="K87" s="18">
        <v>6.5</v>
      </c>
      <c r="L87" s="18">
        <v>1.8</v>
      </c>
      <c r="M87" s="18">
        <v>0.1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9">
        <v>521.118425</v>
      </c>
      <c r="Z87" s="19">
        <v>131.435123</v>
      </c>
      <c r="AA87" s="11"/>
      <c r="AB87" s="11"/>
    </row>
    <row r="88" spans="1:28" s="10" customFormat="1" ht="14.25">
      <c r="A88" s="39"/>
      <c r="B88" s="43"/>
      <c r="C88" s="5" t="s">
        <v>42</v>
      </c>
      <c r="D88" s="18">
        <v>227.463914</v>
      </c>
      <c r="E88" s="18">
        <v>99.260314</v>
      </c>
      <c r="F88" s="18">
        <v>29.099301</v>
      </c>
      <c r="G88" s="18">
        <v>0.149227</v>
      </c>
      <c r="H88" s="18">
        <v>236.287059</v>
      </c>
      <c r="I88" s="18">
        <v>38.993899</v>
      </c>
      <c r="J88" s="18">
        <v>7.47515</v>
      </c>
      <c r="K88" s="18">
        <v>2.723401</v>
      </c>
      <c r="L88" s="18">
        <v>1.539778</v>
      </c>
      <c r="M88" s="18">
        <v>0.128093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0.002268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9">
        <v>501.86747</v>
      </c>
      <c r="Z88" s="19">
        <v>141.254934</v>
      </c>
      <c r="AA88" s="11"/>
      <c r="AB88" s="11"/>
    </row>
    <row r="89" spans="1:26" s="10" customFormat="1" ht="14.25">
      <c r="A89" s="40"/>
      <c r="B89" s="6" t="s">
        <v>32</v>
      </c>
      <c r="C89" s="6"/>
      <c r="D89" s="19">
        <f>SUM(D70:D88)</f>
        <v>2301.105734</v>
      </c>
      <c r="E89" s="19">
        <f aca="true" t="shared" si="3" ref="E89:Z89">SUM(E70:E88)</f>
        <v>1288.446938</v>
      </c>
      <c r="F89" s="19">
        <f t="shared" si="3"/>
        <v>975.3349569999998</v>
      </c>
      <c r="G89" s="19">
        <f t="shared" si="3"/>
        <v>246.68168899999998</v>
      </c>
      <c r="H89" s="19">
        <f t="shared" si="3"/>
        <v>1781.963709</v>
      </c>
      <c r="I89" s="19">
        <f t="shared" si="3"/>
        <v>303.725834</v>
      </c>
      <c r="J89" s="19">
        <f t="shared" si="3"/>
        <v>327.79130899999996</v>
      </c>
      <c r="K89" s="19">
        <f t="shared" si="3"/>
        <v>42.757862</v>
      </c>
      <c r="L89" s="19">
        <f t="shared" si="3"/>
        <v>41.846247</v>
      </c>
      <c r="M89" s="19">
        <f t="shared" si="3"/>
        <v>11.481286999999998</v>
      </c>
      <c r="N89" s="19">
        <f t="shared" si="3"/>
        <v>0.01883</v>
      </c>
      <c r="O89" s="19">
        <f t="shared" si="3"/>
        <v>0</v>
      </c>
      <c r="P89" s="19">
        <f t="shared" si="3"/>
        <v>0</v>
      </c>
      <c r="Q89" s="19">
        <f t="shared" si="3"/>
        <v>0</v>
      </c>
      <c r="R89" s="19">
        <f t="shared" si="3"/>
        <v>0</v>
      </c>
      <c r="S89" s="19">
        <f t="shared" si="3"/>
        <v>0.48394400000000004</v>
      </c>
      <c r="T89" s="19">
        <f t="shared" si="3"/>
        <v>0.069574</v>
      </c>
      <c r="U89" s="19">
        <f t="shared" si="3"/>
        <v>39.452204</v>
      </c>
      <c r="V89" s="19">
        <f t="shared" si="3"/>
        <v>1.77551</v>
      </c>
      <c r="W89" s="19">
        <f t="shared" si="3"/>
        <v>0</v>
      </c>
      <c r="X89" s="19">
        <f t="shared" si="3"/>
        <v>0</v>
      </c>
      <c r="Y89" s="19">
        <f t="shared" si="3"/>
        <v>5468.115359</v>
      </c>
      <c r="Z89" s="19">
        <f t="shared" si="3"/>
        <v>1894.9738169999998</v>
      </c>
    </row>
    <row r="90" spans="1:26" s="7" customFormat="1" ht="12.75">
      <c r="A90" s="47" t="s">
        <v>33</v>
      </c>
      <c r="B90" s="48"/>
      <c r="C90" s="49"/>
      <c r="D90" s="19">
        <f>D49+D69+D89</f>
        <v>4865.8383109999995</v>
      </c>
      <c r="E90" s="19">
        <f>E49+E69+E89</f>
        <v>1410.574624</v>
      </c>
      <c r="F90" s="19">
        <f aca="true" t="shared" si="4" ref="F90:Z90">F49+F69+F89</f>
        <v>2662.515555</v>
      </c>
      <c r="G90" s="19">
        <f t="shared" si="4"/>
        <v>304.522342</v>
      </c>
      <c r="H90" s="19">
        <f t="shared" si="4"/>
        <v>3998.2454359999997</v>
      </c>
      <c r="I90" s="19">
        <f t="shared" si="4"/>
        <v>678.140485</v>
      </c>
      <c r="J90" s="19">
        <f t="shared" si="4"/>
        <v>1125.642496</v>
      </c>
      <c r="K90" s="19">
        <f t="shared" si="4"/>
        <v>263.33385699999997</v>
      </c>
      <c r="L90" s="19">
        <f t="shared" si="4"/>
        <v>227.94558600000005</v>
      </c>
      <c r="M90" s="19">
        <f t="shared" si="4"/>
        <v>27.211447</v>
      </c>
      <c r="N90" s="19">
        <f t="shared" si="4"/>
        <v>0.01883</v>
      </c>
      <c r="O90" s="19">
        <f t="shared" si="4"/>
        <v>31769.129175000002</v>
      </c>
      <c r="P90" s="19">
        <f t="shared" si="4"/>
        <v>9194.340853</v>
      </c>
      <c r="Q90" s="19">
        <f t="shared" si="4"/>
        <v>0</v>
      </c>
      <c r="R90" s="19">
        <f t="shared" si="4"/>
        <v>0</v>
      </c>
      <c r="S90" s="19">
        <f t="shared" si="4"/>
        <v>14.139966</v>
      </c>
      <c r="T90" s="19">
        <f t="shared" si="4"/>
        <v>0.069574</v>
      </c>
      <c r="U90" s="19">
        <f t="shared" si="4"/>
        <v>652.2164359999999</v>
      </c>
      <c r="V90" s="19">
        <f t="shared" si="4"/>
        <v>1.77551</v>
      </c>
      <c r="W90" s="19">
        <f t="shared" si="4"/>
        <v>0.043477</v>
      </c>
      <c r="X90" s="19">
        <f t="shared" si="4"/>
        <v>0</v>
      </c>
      <c r="Y90" s="19">
        <f t="shared" si="4"/>
        <v>45315.857748</v>
      </c>
      <c r="Z90" s="19">
        <f t="shared" si="4"/>
        <v>11880.065569999999</v>
      </c>
    </row>
    <row r="91" spans="1:26" s="7" customFormat="1" ht="12.75">
      <c r="A91" s="47" t="s">
        <v>34</v>
      </c>
      <c r="B91" s="48"/>
      <c r="C91" s="49"/>
      <c r="D91" s="19">
        <f aca="true" t="shared" si="5" ref="D91:Z91">D90+D29</f>
        <v>10552.053686</v>
      </c>
      <c r="E91" s="19">
        <f t="shared" si="5"/>
        <v>4050.3904999999995</v>
      </c>
      <c r="F91" s="19">
        <f t="shared" si="5"/>
        <v>3944.06535</v>
      </c>
      <c r="G91" s="19">
        <f t="shared" si="5"/>
        <v>989.1421499999999</v>
      </c>
      <c r="H91" s="19">
        <f t="shared" si="5"/>
        <v>17407.054796</v>
      </c>
      <c r="I91" s="19">
        <f t="shared" si="5"/>
        <v>4978.936852000001</v>
      </c>
      <c r="J91" s="19">
        <f t="shared" si="5"/>
        <v>2758.5944790000003</v>
      </c>
      <c r="K91" s="19">
        <f t="shared" si="5"/>
        <v>430.523966</v>
      </c>
      <c r="L91" s="19">
        <f t="shared" si="5"/>
        <v>481.520737</v>
      </c>
      <c r="M91" s="19">
        <f t="shared" si="5"/>
        <v>90.943082</v>
      </c>
      <c r="N91" s="19">
        <f t="shared" si="5"/>
        <v>41823.4324571984</v>
      </c>
      <c r="O91" s="19">
        <f t="shared" si="5"/>
        <v>31769.191863000004</v>
      </c>
      <c r="P91" s="19">
        <f t="shared" si="5"/>
        <v>9194.340853</v>
      </c>
      <c r="Q91" s="19">
        <f t="shared" si="5"/>
        <v>40.058327</v>
      </c>
      <c r="R91" s="19">
        <f t="shared" si="5"/>
        <v>0</v>
      </c>
      <c r="S91" s="19">
        <f t="shared" si="5"/>
        <v>432.069069</v>
      </c>
      <c r="T91" s="19">
        <f t="shared" si="5"/>
        <v>48.251243</v>
      </c>
      <c r="U91" s="19">
        <f t="shared" si="5"/>
        <v>653.3737689999999</v>
      </c>
      <c r="V91" s="19">
        <f t="shared" si="5"/>
        <v>1.77551</v>
      </c>
      <c r="W91" s="19">
        <f t="shared" si="5"/>
        <v>0.209696</v>
      </c>
      <c r="X91" s="19">
        <f t="shared" si="5"/>
        <v>0</v>
      </c>
      <c r="Y91" s="19">
        <f t="shared" si="5"/>
        <v>109861.69889919841</v>
      </c>
      <c r="Z91" s="19">
        <f t="shared" si="5"/>
        <v>19784.386546</v>
      </c>
    </row>
    <row r="92" s="10" customFormat="1" ht="14.25">
      <c r="A92" s="16" t="s">
        <v>35</v>
      </c>
    </row>
    <row r="93" spans="1:26" s="10" customFormat="1" ht="14.25">
      <c r="A93" s="17" t="s">
        <v>36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25:26" ht="14.25">
      <c r="Y94" s="11"/>
      <c r="Z94" s="11"/>
    </row>
    <row r="95" spans="4:26" ht="14.25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3" s="10" customFormat="1" ht="14.25">
      <c r="A96" s="8"/>
      <c r="B96" s="8"/>
      <c r="C96" s="8"/>
    </row>
    <row r="97" spans="4:29" s="10" customFormat="1" ht="14.25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9"/>
    </row>
    <row r="98" spans="4:29" s="10" customFormat="1" ht="14.25">
      <c r="D98" s="11"/>
      <c r="E98" s="11"/>
      <c r="F98" s="11"/>
      <c r="G98" s="11"/>
      <c r="H98" s="15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9"/>
    </row>
    <row r="99" spans="4:29" s="10" customFormat="1" ht="14.25"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9"/>
    </row>
    <row r="100" spans="4:29" s="10" customFormat="1" ht="14.25"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9"/>
    </row>
    <row r="101" spans="4:29" s="10" customFormat="1" ht="14.25"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9"/>
    </row>
    <row r="102" spans="4:29" s="10" customFormat="1" ht="14.25"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9"/>
    </row>
    <row r="103" s="10" customFormat="1" ht="14.25"/>
    <row r="104" s="10" customFormat="1" ht="14.25"/>
  </sheetData>
  <sheetProtection/>
  <mergeCells count="27">
    <mergeCell ref="B10:B28"/>
    <mergeCell ref="A91:C91"/>
    <mergeCell ref="W8:X8"/>
    <mergeCell ref="B70:B88"/>
    <mergeCell ref="A10:A28"/>
    <mergeCell ref="A90:C90"/>
    <mergeCell ref="B8:B9"/>
    <mergeCell ref="C8:C9"/>
    <mergeCell ref="A29:C29"/>
    <mergeCell ref="A30:A89"/>
    <mergeCell ref="O8:P8"/>
    <mergeCell ref="Q8:R8"/>
    <mergeCell ref="S8:T8"/>
    <mergeCell ref="J8:K8"/>
    <mergeCell ref="B30:B48"/>
    <mergeCell ref="B50:B68"/>
    <mergeCell ref="H8:I8"/>
    <mergeCell ref="F8:G8"/>
    <mergeCell ref="A3:Z3"/>
    <mergeCell ref="A4:Z4"/>
    <mergeCell ref="A5:Z5"/>
    <mergeCell ref="A6:Z6"/>
    <mergeCell ref="A8:A9"/>
    <mergeCell ref="L8:M8"/>
    <mergeCell ref="U8:V8"/>
    <mergeCell ref="Y8:Z8"/>
    <mergeCell ref="D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Rocabado</dc:creator>
  <cp:keywords/>
  <dc:description/>
  <cp:lastModifiedBy>Gabriela Olivarez</cp:lastModifiedBy>
  <dcterms:created xsi:type="dcterms:W3CDTF">2015-08-10T20:43:01Z</dcterms:created>
  <dcterms:modified xsi:type="dcterms:W3CDTF">2019-09-18T17:08:53Z</dcterms:modified>
  <cp:category/>
  <cp:version/>
  <cp:contentType/>
  <cp:contentStatus/>
</cp:coreProperties>
</file>