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C07090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<sst xmlns="http://schemas.openxmlformats.org/spreadsheetml/2006/main" count="24" uniqueCount="24">
  <si>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</t>
  </si>
  <si>
    <t>CAPÍTULO VII          Sector Social</t>
  </si>
  <si>
    <t>PAIS DE DESTINO</t>
  </si>
  <si>
    <t>Chile</t>
  </si>
  <si>
    <t>España</t>
  </si>
  <si>
    <t>Estados Unidos</t>
  </si>
  <si>
    <t>República Dominicana</t>
  </si>
  <si>
    <t>Brasil</t>
  </si>
  <si>
    <t>Argentina</t>
  </si>
  <si>
    <t>Italia</t>
  </si>
  <si>
    <t>México</t>
  </si>
  <si>
    <t>China</t>
  </si>
  <si>
    <t>Perú</t>
  </si>
  <si>
    <t>Panamá</t>
  </si>
  <si>
    <t>Colombia</t>
  </si>
  <si>
    <t>Cuba</t>
  </si>
  <si>
    <t>Alemania</t>
  </si>
  <si>
    <t>Otros Países</t>
  </si>
  <si>
    <t xml:space="preserve">EMISIÓN DE PASAPORTES </t>
  </si>
  <si>
    <t xml:space="preserve">DISTRIBUCIÓN PORCENTUAL </t>
  </si>
  <si>
    <t>No Registra</t>
  </si>
  <si>
    <t>Fuente: Elaborado con base a información de la Direccion General de Migración.</t>
  </si>
  <si>
    <t>CUADRO No. 7.9.3</t>
  </si>
  <si>
    <t>EMISIÓN Y DISTRIBUCIÓN PORCENTUAL DE PASAPORTES CORRIENTES POR AÑO, SEGÚN PAÍS DE DESTINO
(2010 - 2016)</t>
  </si>
</sst>
</file>

<file path=xl/styles.xml><?xml version="1.0" encoding="utf-8"?>
<styleSheet xmlns="http://schemas.openxmlformats.org/spreadsheetml/2006/main">
  <numFmts count="2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7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7" fillId="34" borderId="16" xfId="0" applyFont="1" applyFill="1" applyBorder="1" applyAlignment="1" applyProtection="1">
      <alignment horizontal="center" vertical="center" wrapText="1"/>
      <protection/>
    </xf>
    <xf numFmtId="0" fontId="47" fillId="34" borderId="17" xfId="0" applyFont="1" applyFill="1" applyBorder="1" applyAlignment="1" applyProtection="1">
      <alignment horizontal="center" vertical="center" wrapText="1"/>
      <protection/>
    </xf>
    <xf numFmtId="0" fontId="47" fillId="34" borderId="1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22.57421875" style="5" customWidth="1"/>
    <col min="2" max="19" width="15.7109375" style="5" customWidth="1"/>
    <col min="20" max="16384" width="11.421875" style="5" customWidth="1"/>
  </cols>
  <sheetData>
    <row r="1" spans="1:15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22</v>
      </c>
    </row>
    <row r="2" spans="1:15" ht="19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2.75" customHeight="1" thickBot="1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ht="7.5" customHeight="1"/>
    <row r="5" spans="1:15" ht="30" customHeight="1">
      <c r="A5" s="25" t="s">
        <v>2</v>
      </c>
      <c r="B5" s="25" t="s">
        <v>18</v>
      </c>
      <c r="C5" s="25"/>
      <c r="D5" s="25"/>
      <c r="E5" s="25"/>
      <c r="F5" s="25"/>
      <c r="G5" s="25"/>
      <c r="H5" s="25"/>
      <c r="I5" s="25" t="s">
        <v>19</v>
      </c>
      <c r="J5" s="25"/>
      <c r="K5" s="25"/>
      <c r="L5" s="25"/>
      <c r="M5" s="25"/>
      <c r="N5" s="25"/>
      <c r="O5" s="25"/>
    </row>
    <row r="6" spans="1:15" ht="25.5" customHeight="1">
      <c r="A6" s="25"/>
      <c r="B6" s="20">
        <v>2010</v>
      </c>
      <c r="C6" s="20">
        <v>2011</v>
      </c>
      <c r="D6" s="20">
        <v>2012</v>
      </c>
      <c r="E6" s="20">
        <v>2013</v>
      </c>
      <c r="F6" s="20">
        <v>2014</v>
      </c>
      <c r="G6" s="20">
        <v>2015</v>
      </c>
      <c r="H6" s="20">
        <v>2016</v>
      </c>
      <c r="I6" s="20">
        <v>2010</v>
      </c>
      <c r="J6" s="20">
        <v>2011</v>
      </c>
      <c r="K6" s="20">
        <v>2012</v>
      </c>
      <c r="L6" s="20">
        <v>2013</v>
      </c>
      <c r="M6" s="20">
        <v>2014</v>
      </c>
      <c r="N6" s="20">
        <v>2015</v>
      </c>
      <c r="O6" s="20">
        <v>2016</v>
      </c>
    </row>
    <row r="7" spans="1:15" ht="17.25" customHeight="1">
      <c r="A7" s="17" t="s">
        <v>0</v>
      </c>
      <c r="B7" s="18">
        <v>62525</v>
      </c>
      <c r="C7" s="18">
        <v>73288</v>
      </c>
      <c r="D7" s="18">
        <v>76186</v>
      </c>
      <c r="E7" s="18">
        <v>87268</v>
      </c>
      <c r="F7" s="18">
        <v>96445</v>
      </c>
      <c r="G7" s="18">
        <v>94047</v>
      </c>
      <c r="H7" s="18">
        <v>108369</v>
      </c>
      <c r="I7" s="19">
        <f aca="true" t="shared" si="0" ref="I7:O7">SUM(I9:I24)</f>
        <v>100</v>
      </c>
      <c r="J7" s="19">
        <f t="shared" si="0"/>
        <v>99.99999999999999</v>
      </c>
      <c r="K7" s="19">
        <f t="shared" si="0"/>
        <v>100</v>
      </c>
      <c r="L7" s="19">
        <f t="shared" si="0"/>
        <v>100</v>
      </c>
      <c r="M7" s="19">
        <f t="shared" si="0"/>
        <v>100</v>
      </c>
      <c r="N7" s="19">
        <f t="shared" si="0"/>
        <v>100</v>
      </c>
      <c r="O7" s="19">
        <f t="shared" si="0"/>
        <v>99.99999999999997</v>
      </c>
    </row>
    <row r="8" spans="1:15" ht="1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 ht="15" customHeight="1">
      <c r="A9" s="11" t="s">
        <v>5</v>
      </c>
      <c r="B9" s="12">
        <v>12569</v>
      </c>
      <c r="C9" s="12">
        <v>13582</v>
      </c>
      <c r="D9" s="12">
        <v>13762</v>
      </c>
      <c r="E9" s="12">
        <v>14382</v>
      </c>
      <c r="F9" s="12">
        <v>20041</v>
      </c>
      <c r="G9" s="12">
        <v>26112</v>
      </c>
      <c r="H9" s="12">
        <v>31000</v>
      </c>
      <c r="I9" s="13">
        <f aca="true" t="shared" si="1" ref="I9:I24">B9/B$7*100</f>
        <v>20.102359056377452</v>
      </c>
      <c r="J9" s="13">
        <f aca="true" t="shared" si="2" ref="J9:J24">C9/C$7*100</f>
        <v>18.532365462285778</v>
      </c>
      <c r="K9" s="13">
        <f aca="true" t="shared" si="3" ref="K9:K24">D9/D$7*100</f>
        <v>18.063686241566693</v>
      </c>
      <c r="L9" s="13">
        <f aca="true" t="shared" si="4" ref="L9:L24">E9/E$7*100</f>
        <v>16.480267681166065</v>
      </c>
      <c r="M9" s="13">
        <f aca="true" t="shared" si="5" ref="M9:M24">F9/F$7*100</f>
        <v>20.77971901083519</v>
      </c>
      <c r="N9" s="13">
        <f aca="true" t="shared" si="6" ref="N9:N24">G9/G$7*100</f>
        <v>27.76484098376344</v>
      </c>
      <c r="O9" s="13">
        <f aca="true" t="shared" si="7" ref="O9:O24">H9/H$7*100</f>
        <v>28.605966650979525</v>
      </c>
    </row>
    <row r="10" spans="1:15" ht="15" customHeight="1">
      <c r="A10" s="9" t="s">
        <v>3</v>
      </c>
      <c r="B10" s="8">
        <v>7502</v>
      </c>
      <c r="C10" s="8">
        <v>10799</v>
      </c>
      <c r="D10" s="8">
        <v>21287</v>
      </c>
      <c r="E10" s="8">
        <v>33492</v>
      </c>
      <c r="F10" s="8">
        <v>26499</v>
      </c>
      <c r="G10" s="8">
        <v>20016</v>
      </c>
      <c r="H10" s="8">
        <v>20182</v>
      </c>
      <c r="I10" s="10">
        <f t="shared" si="1"/>
        <v>11.998400639744103</v>
      </c>
      <c r="J10" s="10">
        <f t="shared" si="2"/>
        <v>14.735018011134155</v>
      </c>
      <c r="K10" s="10">
        <f t="shared" si="3"/>
        <v>27.940829023705145</v>
      </c>
      <c r="L10" s="10">
        <f t="shared" si="4"/>
        <v>38.378328826144745</v>
      </c>
      <c r="M10" s="10">
        <f t="shared" si="5"/>
        <v>27.475763388459747</v>
      </c>
      <c r="N10" s="10">
        <f t="shared" si="6"/>
        <v>21.28297553350984</v>
      </c>
      <c r="O10" s="10">
        <f t="shared" si="7"/>
        <v>18.623407062905443</v>
      </c>
    </row>
    <row r="11" spans="1:15" ht="15" customHeight="1">
      <c r="A11" s="9" t="s">
        <v>4</v>
      </c>
      <c r="B11" s="8">
        <v>14331</v>
      </c>
      <c r="C11" s="8">
        <v>17649</v>
      </c>
      <c r="D11" s="8">
        <v>9778</v>
      </c>
      <c r="E11" s="8">
        <v>6966</v>
      </c>
      <c r="F11" s="8">
        <v>8462</v>
      </c>
      <c r="G11" s="8">
        <v>11661</v>
      </c>
      <c r="H11" s="8">
        <v>15657</v>
      </c>
      <c r="I11" s="10">
        <f t="shared" si="1"/>
        <v>22.92043182726909</v>
      </c>
      <c r="J11" s="10">
        <f t="shared" si="2"/>
        <v>24.081705054033403</v>
      </c>
      <c r="K11" s="10">
        <f t="shared" si="3"/>
        <v>12.834379019767411</v>
      </c>
      <c r="L11" s="10">
        <f t="shared" si="4"/>
        <v>7.9823073749828115</v>
      </c>
      <c r="M11" s="10">
        <f t="shared" si="5"/>
        <v>8.773912592669397</v>
      </c>
      <c r="N11" s="10">
        <f t="shared" si="6"/>
        <v>12.3991195891416</v>
      </c>
      <c r="O11" s="10">
        <f t="shared" si="7"/>
        <v>14.447858704980208</v>
      </c>
    </row>
    <row r="12" spans="1:15" ht="15" customHeight="1">
      <c r="A12" s="9" t="s">
        <v>6</v>
      </c>
      <c r="B12" s="8">
        <v>1852</v>
      </c>
      <c r="C12" s="8">
        <v>2962</v>
      </c>
      <c r="D12" s="8">
        <v>3386</v>
      </c>
      <c r="E12" s="8">
        <v>3069</v>
      </c>
      <c r="F12" s="8">
        <v>4127</v>
      </c>
      <c r="G12" s="8">
        <v>4924</v>
      </c>
      <c r="H12" s="8">
        <v>6012</v>
      </c>
      <c r="I12" s="10">
        <f t="shared" si="1"/>
        <v>2.962015193922431</v>
      </c>
      <c r="J12" s="10">
        <f t="shared" si="2"/>
        <v>4.041589346141251</v>
      </c>
      <c r="K12" s="10">
        <f t="shared" si="3"/>
        <v>4.444386107683827</v>
      </c>
      <c r="L12" s="10">
        <f t="shared" si="4"/>
        <v>3.516752990787001</v>
      </c>
      <c r="M12" s="10">
        <f t="shared" si="5"/>
        <v>4.27912281611281</v>
      </c>
      <c r="N12" s="10">
        <f t="shared" si="6"/>
        <v>5.235680032324264</v>
      </c>
      <c r="O12" s="10">
        <f t="shared" si="7"/>
        <v>5.54771198405448</v>
      </c>
    </row>
    <row r="13" spans="1:15" ht="15" customHeight="1">
      <c r="A13" s="9" t="s">
        <v>10</v>
      </c>
      <c r="B13" s="8">
        <v>1963</v>
      </c>
      <c r="C13" s="8">
        <v>1805</v>
      </c>
      <c r="D13" s="8">
        <v>1947</v>
      </c>
      <c r="E13" s="8">
        <v>1765</v>
      </c>
      <c r="F13" s="8">
        <v>2027</v>
      </c>
      <c r="G13" s="8">
        <v>3022</v>
      </c>
      <c r="H13" s="8">
        <v>4327</v>
      </c>
      <c r="I13" s="10">
        <f t="shared" si="1"/>
        <v>3.139544182327069</v>
      </c>
      <c r="J13" s="10">
        <f t="shared" si="2"/>
        <v>2.4628861478004587</v>
      </c>
      <c r="K13" s="10">
        <f t="shared" si="3"/>
        <v>2.5555876407738953</v>
      </c>
      <c r="L13" s="10">
        <f t="shared" si="4"/>
        <v>2.0225053857083926</v>
      </c>
      <c r="M13" s="10">
        <f t="shared" si="5"/>
        <v>2.1017160039400693</v>
      </c>
      <c r="N13" s="10">
        <f t="shared" si="6"/>
        <v>3.213286973534509</v>
      </c>
      <c r="O13" s="10">
        <f t="shared" si="7"/>
        <v>3.9928392806060775</v>
      </c>
    </row>
    <row r="14" spans="1:15" ht="15" customHeight="1">
      <c r="A14" s="9" t="s">
        <v>7</v>
      </c>
      <c r="B14" s="8">
        <v>2513</v>
      </c>
      <c r="C14" s="8">
        <v>3097</v>
      </c>
      <c r="D14" s="8">
        <v>3102</v>
      </c>
      <c r="E14" s="8">
        <v>3217</v>
      </c>
      <c r="F14" s="8">
        <v>3044</v>
      </c>
      <c r="G14" s="8">
        <v>3150</v>
      </c>
      <c r="H14" s="8">
        <v>3478</v>
      </c>
      <c r="I14" s="10">
        <f t="shared" si="1"/>
        <v>4.019192323070771</v>
      </c>
      <c r="J14" s="10">
        <f t="shared" si="2"/>
        <v>4.225794127278681</v>
      </c>
      <c r="K14" s="10">
        <f t="shared" si="3"/>
        <v>4.071614207334681</v>
      </c>
      <c r="L14" s="10">
        <f t="shared" si="4"/>
        <v>3.6863455103818126</v>
      </c>
      <c r="M14" s="10">
        <f t="shared" si="5"/>
        <v>3.1562030172637257</v>
      </c>
      <c r="N14" s="10">
        <f t="shared" si="6"/>
        <v>3.3493891352196243</v>
      </c>
      <c r="O14" s="10">
        <f t="shared" si="7"/>
        <v>3.209404903616348</v>
      </c>
    </row>
    <row r="15" spans="1:15" ht="15" customHeight="1">
      <c r="A15" s="9" t="s">
        <v>14</v>
      </c>
      <c r="B15" s="8">
        <v>1100</v>
      </c>
      <c r="C15" s="8">
        <v>935</v>
      </c>
      <c r="D15" s="8">
        <v>1145</v>
      </c>
      <c r="E15" s="8">
        <v>1227</v>
      </c>
      <c r="F15" s="8">
        <v>1387</v>
      </c>
      <c r="G15" s="8">
        <v>1680</v>
      </c>
      <c r="H15" s="8">
        <v>2557</v>
      </c>
      <c r="I15" s="10">
        <f t="shared" si="1"/>
        <v>1.7592962814874051</v>
      </c>
      <c r="J15" s="10">
        <f t="shared" si="2"/>
        <v>1.2757886693592402</v>
      </c>
      <c r="K15" s="10">
        <f t="shared" si="3"/>
        <v>1.502900795421731</v>
      </c>
      <c r="L15" s="10">
        <f t="shared" si="4"/>
        <v>1.4060136590731998</v>
      </c>
      <c r="M15" s="10">
        <f t="shared" si="5"/>
        <v>1.4381253564207581</v>
      </c>
      <c r="N15" s="10">
        <f t="shared" si="6"/>
        <v>1.7863408721171328</v>
      </c>
      <c r="O15" s="10">
        <f t="shared" si="7"/>
        <v>2.359530862146924</v>
      </c>
    </row>
    <row r="16" spans="1:15" ht="15" customHeight="1">
      <c r="A16" s="9" t="s">
        <v>8</v>
      </c>
      <c r="B16" s="8">
        <v>1868</v>
      </c>
      <c r="C16" s="8">
        <v>2287</v>
      </c>
      <c r="D16" s="8">
        <v>2249</v>
      </c>
      <c r="E16" s="8">
        <v>2148</v>
      </c>
      <c r="F16" s="8">
        <v>2444</v>
      </c>
      <c r="G16" s="8">
        <v>2362</v>
      </c>
      <c r="H16" s="8">
        <v>2496</v>
      </c>
      <c r="I16" s="10">
        <f t="shared" si="1"/>
        <v>2.987604958016793</v>
      </c>
      <c r="J16" s="10">
        <f t="shared" si="2"/>
        <v>3.120565440454099</v>
      </c>
      <c r="K16" s="10">
        <f t="shared" si="3"/>
        <v>2.951985929173339</v>
      </c>
      <c r="L16" s="10">
        <f t="shared" si="4"/>
        <v>2.4613833249301007</v>
      </c>
      <c r="M16" s="10">
        <f t="shared" si="5"/>
        <v>2.534086785214371</v>
      </c>
      <c r="N16" s="10">
        <f t="shared" si="6"/>
        <v>2.5115102023456357</v>
      </c>
      <c r="O16" s="10">
        <f t="shared" si="7"/>
        <v>2.3032417019627385</v>
      </c>
    </row>
    <row r="17" spans="1:15" ht="15" customHeight="1">
      <c r="A17" s="9" t="s">
        <v>13</v>
      </c>
      <c r="B17" s="8">
        <v>1239</v>
      </c>
      <c r="C17" s="8">
        <v>1274</v>
      </c>
      <c r="D17" s="8">
        <v>1414</v>
      </c>
      <c r="E17" s="8">
        <v>1388</v>
      </c>
      <c r="F17" s="8">
        <v>1913</v>
      </c>
      <c r="G17" s="8">
        <v>1842</v>
      </c>
      <c r="H17" s="8">
        <v>2179</v>
      </c>
      <c r="I17" s="10">
        <f t="shared" si="1"/>
        <v>1.981607357057177</v>
      </c>
      <c r="J17" s="10">
        <f t="shared" si="2"/>
        <v>1.738347341993232</v>
      </c>
      <c r="K17" s="10">
        <f t="shared" si="3"/>
        <v>1.8559840390622948</v>
      </c>
      <c r="L17" s="10">
        <f t="shared" si="4"/>
        <v>1.5905028189026906</v>
      </c>
      <c r="M17" s="10">
        <f t="shared" si="5"/>
        <v>1.9835139198506921</v>
      </c>
      <c r="N17" s="10">
        <f t="shared" si="6"/>
        <v>1.9585951704998563</v>
      </c>
      <c r="O17" s="10">
        <f t="shared" si="7"/>
        <v>2.0107226236285287</v>
      </c>
    </row>
    <row r="18" spans="1:15" ht="15" customHeight="1">
      <c r="A18" s="9" t="s">
        <v>9</v>
      </c>
      <c r="B18" s="8">
        <v>1933</v>
      </c>
      <c r="C18" s="8">
        <v>2819</v>
      </c>
      <c r="D18" s="8">
        <v>1724</v>
      </c>
      <c r="E18" s="8">
        <v>1424</v>
      </c>
      <c r="F18" s="8">
        <v>1283</v>
      </c>
      <c r="G18" s="8">
        <v>1469</v>
      </c>
      <c r="H18" s="8">
        <v>1697</v>
      </c>
      <c r="I18" s="10">
        <f t="shared" si="1"/>
        <v>3.09156337465014</v>
      </c>
      <c r="J18" s="10">
        <f t="shared" si="2"/>
        <v>3.8464687261216026</v>
      </c>
      <c r="K18" s="10">
        <f t="shared" si="3"/>
        <v>2.262882944372982</v>
      </c>
      <c r="L18" s="10">
        <f t="shared" si="4"/>
        <v>1.6317550533987257</v>
      </c>
      <c r="M18" s="10">
        <f t="shared" si="5"/>
        <v>1.3302918761988698</v>
      </c>
      <c r="N18" s="10">
        <f t="shared" si="6"/>
        <v>1.5619849649643263</v>
      </c>
      <c r="O18" s="10">
        <f t="shared" si="7"/>
        <v>1.5659459808616853</v>
      </c>
    </row>
    <row r="19" spans="1:15" ht="15" customHeight="1">
      <c r="A19" s="9" t="s">
        <v>11</v>
      </c>
      <c r="B19" s="8">
        <v>1838</v>
      </c>
      <c r="C19" s="8">
        <v>1529</v>
      </c>
      <c r="D19" s="8">
        <v>1509</v>
      </c>
      <c r="E19" s="8">
        <v>1028</v>
      </c>
      <c r="F19" s="8">
        <v>1168</v>
      </c>
      <c r="G19" s="8">
        <v>1360</v>
      </c>
      <c r="H19" s="8">
        <v>1685</v>
      </c>
      <c r="I19" s="10">
        <f aca="true" t="shared" si="8" ref="I19:O19">B19/B$7*100</f>
        <v>2.9396241503398644</v>
      </c>
      <c r="J19" s="10">
        <f t="shared" si="8"/>
        <v>2.0862897063639343</v>
      </c>
      <c r="K19" s="10">
        <f t="shared" si="8"/>
        <v>1.9806788648833118</v>
      </c>
      <c r="L19" s="10">
        <f t="shared" si="8"/>
        <v>1.1779804739423385</v>
      </c>
      <c r="M19" s="10">
        <f t="shared" si="8"/>
        <v>1.2110529317227436</v>
      </c>
      <c r="N19" s="10">
        <f t="shared" si="8"/>
        <v>1.4460854679043458</v>
      </c>
      <c r="O19" s="10">
        <f t="shared" si="8"/>
        <v>1.5548727034484031</v>
      </c>
    </row>
    <row r="20" spans="1:15" ht="15" customHeight="1">
      <c r="A20" s="9" t="s">
        <v>12</v>
      </c>
      <c r="B20" s="8">
        <v>1188</v>
      </c>
      <c r="C20" s="8">
        <v>1207</v>
      </c>
      <c r="D20" s="8">
        <v>1515</v>
      </c>
      <c r="E20" s="8">
        <v>1107</v>
      </c>
      <c r="F20" s="8">
        <v>1253</v>
      </c>
      <c r="G20" s="8">
        <v>1397</v>
      </c>
      <c r="H20" s="8">
        <v>1527</v>
      </c>
      <c r="I20" s="10">
        <f t="shared" si="1"/>
        <v>1.9000399840063975</v>
      </c>
      <c r="J20" s="10">
        <f t="shared" si="2"/>
        <v>1.6469271913546555</v>
      </c>
      <c r="K20" s="10">
        <f t="shared" si="3"/>
        <v>1.9885543275667446</v>
      </c>
      <c r="L20" s="10">
        <f t="shared" si="4"/>
        <v>1.2685062107530825</v>
      </c>
      <c r="M20" s="10">
        <f t="shared" si="5"/>
        <v>1.2991860645964022</v>
      </c>
      <c r="N20" s="10">
        <f t="shared" si="6"/>
        <v>1.4854274990164493</v>
      </c>
      <c r="O20" s="10">
        <f t="shared" si="7"/>
        <v>1.4090745508401847</v>
      </c>
    </row>
    <row r="21" spans="1:15" ht="15" customHeight="1">
      <c r="A21" s="9" t="s">
        <v>15</v>
      </c>
      <c r="B21" s="8">
        <v>564</v>
      </c>
      <c r="C21" s="8">
        <v>607</v>
      </c>
      <c r="D21" s="8">
        <v>1303</v>
      </c>
      <c r="E21" s="8">
        <v>881</v>
      </c>
      <c r="F21" s="8">
        <v>844</v>
      </c>
      <c r="G21" s="8">
        <v>1072</v>
      </c>
      <c r="H21" s="8">
        <v>1413</v>
      </c>
      <c r="I21" s="10">
        <f t="shared" si="1"/>
        <v>0.9020391843262695</v>
      </c>
      <c r="J21" s="10">
        <f t="shared" si="2"/>
        <v>0.8282392751882982</v>
      </c>
      <c r="K21" s="10">
        <f t="shared" si="3"/>
        <v>1.7102879794187908</v>
      </c>
      <c r="L21" s="10">
        <f t="shared" si="4"/>
        <v>1.009533849750195</v>
      </c>
      <c r="M21" s="10">
        <f t="shared" si="5"/>
        <v>0.8751101664160922</v>
      </c>
      <c r="N21" s="10">
        <f t="shared" si="6"/>
        <v>1.1398556041128372</v>
      </c>
      <c r="O21" s="10">
        <f t="shared" si="7"/>
        <v>1.3038784154140022</v>
      </c>
    </row>
    <row r="22" spans="1:15" ht="15" customHeight="1">
      <c r="A22" s="9" t="s">
        <v>16</v>
      </c>
      <c r="B22" s="8">
        <v>775</v>
      </c>
      <c r="C22" s="8">
        <v>829</v>
      </c>
      <c r="D22" s="8">
        <v>759</v>
      </c>
      <c r="E22" s="8">
        <v>751</v>
      </c>
      <c r="F22" s="8">
        <v>751</v>
      </c>
      <c r="G22" s="8">
        <v>791</v>
      </c>
      <c r="H22" s="8">
        <v>905</v>
      </c>
      <c r="I22" s="10">
        <f t="shared" si="1"/>
        <v>1.2395041983206718</v>
      </c>
      <c r="J22" s="10">
        <f t="shared" si="2"/>
        <v>1.1311538041698506</v>
      </c>
      <c r="K22" s="10">
        <f t="shared" si="3"/>
        <v>0.9962460294542305</v>
      </c>
      <c r="L22" s="10">
        <f t="shared" si="4"/>
        <v>0.8605674474034011</v>
      </c>
      <c r="M22" s="10">
        <f t="shared" si="5"/>
        <v>0.7786821504484421</v>
      </c>
      <c r="N22" s="10">
        <f t="shared" si="6"/>
        <v>0.8410688272884834</v>
      </c>
      <c r="O22" s="10">
        <f t="shared" si="7"/>
        <v>0.8351096715850473</v>
      </c>
    </row>
    <row r="23" spans="1:15" ht="15" customHeight="1">
      <c r="A23" s="9" t="s">
        <v>17</v>
      </c>
      <c r="B23" s="8">
        <f>B7-SUM(B9:B22,B24)</f>
        <v>8049</v>
      </c>
      <c r="C23" s="8">
        <f>C7-SUM(C9:C22,C24)</f>
        <v>8555</v>
      </c>
      <c r="D23" s="8">
        <f>D7-SUM(D9:D22,D24)</f>
        <v>8154</v>
      </c>
      <c r="E23" s="8">
        <f>E7-SUM(E9:E22,E24)</f>
        <v>7521</v>
      </c>
      <c r="F23" s="8">
        <f>F7-SUM(F9:F22,F24)</f>
        <v>7130</v>
      </c>
      <c r="G23" s="8">
        <v>7361</v>
      </c>
      <c r="H23" s="8">
        <v>8402</v>
      </c>
      <c r="I23" s="10">
        <f t="shared" si="1"/>
        <v>12.873250699720112</v>
      </c>
      <c r="J23" s="10">
        <f t="shared" si="2"/>
        <v>11.67312520467198</v>
      </c>
      <c r="K23" s="10">
        <f t="shared" si="3"/>
        <v>10.702753786784974</v>
      </c>
      <c r="L23" s="10">
        <f t="shared" si="4"/>
        <v>8.618279323463355</v>
      </c>
      <c r="M23" s="10">
        <f t="shared" si="5"/>
        <v>7.392814557519831</v>
      </c>
      <c r="N23" s="10">
        <f t="shared" si="6"/>
        <v>7.8269375950322715</v>
      </c>
      <c r="O23" s="10">
        <f t="shared" si="7"/>
        <v>7.753139735533224</v>
      </c>
    </row>
    <row r="24" spans="1:15" ht="15" customHeight="1">
      <c r="A24" s="9" t="s">
        <v>20</v>
      </c>
      <c r="B24" s="8">
        <v>3241</v>
      </c>
      <c r="C24" s="8">
        <v>3352</v>
      </c>
      <c r="D24" s="8">
        <v>3152</v>
      </c>
      <c r="E24" s="8">
        <v>6902</v>
      </c>
      <c r="F24" s="8">
        <v>14072</v>
      </c>
      <c r="G24" s="8">
        <v>5828</v>
      </c>
      <c r="H24" s="8">
        <v>4852</v>
      </c>
      <c r="I24" s="10">
        <f t="shared" si="1"/>
        <v>5.183526589364254</v>
      </c>
      <c r="J24" s="10">
        <f t="shared" si="2"/>
        <v>4.573736491649384</v>
      </c>
      <c r="K24" s="10">
        <f t="shared" si="3"/>
        <v>4.137243063029953</v>
      </c>
      <c r="L24" s="10">
        <f t="shared" si="4"/>
        <v>7.9089700692120815</v>
      </c>
      <c r="M24" s="10">
        <f t="shared" si="5"/>
        <v>14.590699362330861</v>
      </c>
      <c r="N24" s="10">
        <f t="shared" si="6"/>
        <v>6.196901549225387</v>
      </c>
      <c r="O24" s="10">
        <f t="shared" si="7"/>
        <v>4.477295167437182</v>
      </c>
    </row>
    <row r="25" spans="1:15" ht="15" customHeight="1">
      <c r="A25" s="21" t="s"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8" ht="15">
      <c r="B26" s="7"/>
      <c r="C26" s="7"/>
      <c r="D26" s="7"/>
      <c r="E26" s="7"/>
      <c r="F26" s="7"/>
      <c r="G26" s="7"/>
      <c r="H26" s="7"/>
    </row>
    <row r="28" spans="9:14" ht="15">
      <c r="I28" s="7"/>
      <c r="J28" s="7"/>
      <c r="K28" s="7"/>
      <c r="L28" s="7"/>
      <c r="M28" s="7"/>
      <c r="N28" s="7"/>
    </row>
    <row r="29" spans="9:14" ht="15">
      <c r="I29" s="7"/>
      <c r="J29" s="7"/>
      <c r="K29" s="7"/>
      <c r="L29" s="7"/>
      <c r="M29" s="7"/>
      <c r="N29" s="7"/>
    </row>
    <row r="30" spans="9:14" ht="15">
      <c r="I30" s="7"/>
      <c r="J30" s="7"/>
      <c r="K30" s="7"/>
      <c r="L30" s="7"/>
      <c r="M30" s="7"/>
      <c r="N30" s="7"/>
    </row>
    <row r="31" spans="9:14" ht="15">
      <c r="I31" s="7"/>
      <c r="J31" s="7"/>
      <c r="K31" s="7"/>
      <c r="L31" s="7"/>
      <c r="M31" s="7"/>
      <c r="N31" s="7"/>
    </row>
    <row r="32" spans="9:14" ht="15">
      <c r="I32" s="7"/>
      <c r="J32" s="7"/>
      <c r="K32" s="7"/>
      <c r="L32" s="7"/>
      <c r="M32" s="7"/>
      <c r="N32" s="7"/>
    </row>
    <row r="33" spans="9:14" ht="15">
      <c r="I33" s="7"/>
      <c r="J33" s="7"/>
      <c r="K33" s="7"/>
      <c r="L33" s="7"/>
      <c r="M33" s="7"/>
      <c r="N33" s="7"/>
    </row>
    <row r="34" spans="9:14" ht="15">
      <c r="I34" s="7"/>
      <c r="J34" s="7"/>
      <c r="K34" s="7"/>
      <c r="L34" s="7"/>
      <c r="M34" s="7"/>
      <c r="N34" s="7"/>
    </row>
    <row r="35" spans="9:14" ht="15">
      <c r="I35" s="7"/>
      <c r="J35" s="7"/>
      <c r="K35" s="7"/>
      <c r="L35" s="7"/>
      <c r="M35" s="7"/>
      <c r="N35" s="7"/>
    </row>
    <row r="36" spans="9:14" ht="15">
      <c r="I36" s="7"/>
      <c r="J36" s="7"/>
      <c r="K36" s="7"/>
      <c r="L36" s="7"/>
      <c r="M36" s="7"/>
      <c r="N36" s="7"/>
    </row>
    <row r="37" spans="9:14" ht="15">
      <c r="I37" s="7"/>
      <c r="J37" s="7"/>
      <c r="K37" s="7"/>
      <c r="L37" s="7"/>
      <c r="M37" s="7"/>
      <c r="N37" s="7"/>
    </row>
    <row r="38" spans="9:14" ht="15">
      <c r="I38" s="7"/>
      <c r="J38" s="7"/>
      <c r="K38" s="7"/>
      <c r="L38" s="7"/>
      <c r="M38" s="7"/>
      <c r="N38" s="7"/>
    </row>
    <row r="39" spans="9:14" ht="15">
      <c r="I39" s="7"/>
      <c r="J39" s="7"/>
      <c r="K39" s="7"/>
      <c r="L39" s="7"/>
      <c r="M39" s="7"/>
      <c r="N39" s="7"/>
    </row>
    <row r="40" spans="9:14" ht="15">
      <c r="I40" s="7"/>
      <c r="J40" s="7"/>
      <c r="K40" s="7"/>
      <c r="L40" s="7"/>
      <c r="M40" s="7"/>
      <c r="N40" s="7"/>
    </row>
    <row r="41" spans="9:14" ht="15">
      <c r="I41" s="7"/>
      <c r="J41" s="7"/>
      <c r="K41" s="7"/>
      <c r="L41" s="7"/>
      <c r="M41" s="7"/>
      <c r="N41" s="7"/>
    </row>
    <row r="45" spans="2:7" ht="15">
      <c r="B45" s="7"/>
      <c r="C45" s="7"/>
      <c r="D45" s="7"/>
      <c r="E45" s="7"/>
      <c r="F45" s="7"/>
      <c r="G45" s="7"/>
    </row>
  </sheetData>
  <sheetProtection/>
  <mergeCells count="4">
    <mergeCell ref="A3:O3"/>
    <mergeCell ref="A5:A6"/>
    <mergeCell ref="B5:H5"/>
    <mergeCell ref="I5:O5"/>
  </mergeCells>
  <printOptions/>
  <pageMargins left="0.45" right="0.28" top="0.66" bottom="0.7480314960629921" header="0.31496062992125984" footer="0.31496062992125984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Blanca Franco</cp:lastModifiedBy>
  <cp:lastPrinted>2017-08-18T23:09:07Z</cp:lastPrinted>
  <dcterms:created xsi:type="dcterms:W3CDTF">2014-07-21T22:21:39Z</dcterms:created>
  <dcterms:modified xsi:type="dcterms:W3CDTF">2017-09-07T21:06:20Z</dcterms:modified>
  <cp:category/>
  <cp:version/>
  <cp:contentType/>
  <cp:contentStatus/>
</cp:coreProperties>
</file>