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80" windowHeight="11640" activeTab="0"/>
  </bookViews>
  <sheets>
    <sheet name="c0105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<sst xmlns="http://schemas.openxmlformats.org/spreadsheetml/2006/main" count="17" uniqueCount="17">
  <si>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CAPÍTULO I            Sector Real</t>
  </si>
  <si>
    <t>(Estructura Porcentual)</t>
  </si>
  <si>
    <t>DEPARTAMENTO</t>
  </si>
  <si>
    <t>TOTAL</t>
  </si>
  <si>
    <t xml:space="preserve">  Chuquisaca</t>
  </si>
  <si>
    <t xml:space="preserve">  La Paz</t>
  </si>
  <si>
    <t xml:space="preserve">  Cochabamba</t>
  </si>
  <si>
    <t xml:space="preserve">  Potosí</t>
  </si>
  <si>
    <t xml:space="preserve">  Tarija</t>
  </si>
  <si>
    <t xml:space="preserve">  Santa Cruz</t>
  </si>
  <si>
    <t xml:space="preserve">  Beni</t>
  </si>
  <si>
    <t xml:space="preserve">  Pando</t>
  </si>
  <si>
    <t>(p): Preliminar</t>
  </si>
  <si>
    <t xml:space="preserve">FUENTE: Autoridad de Fiscalización y Control Social de Bosques y Tierras. </t>
  </si>
  <si>
    <t>CUADRO No. 1.5.12</t>
  </si>
  <si>
    <r>
      <t>2012</t>
    </r>
    <r>
      <rPr>
        <b/>
        <vertAlign val="superscript"/>
        <sz val="12"/>
        <rFont val="Arial"/>
        <family val="2"/>
      </rPr>
      <t>(p)</t>
    </r>
  </si>
  <si>
    <t>BOLIVIA: VOLUMEN DE MADERA EXTRAÍDA, SEGÚN DEPARTAMENTO: 1998-2012</t>
  </si>
</sst>
</file>

<file path=xl/styles.xml><?xml version="1.0" encoding="utf-8"?>
<styleSheet xmlns="http://schemas.openxmlformats.org/spreadsheetml/2006/main">
  <numFmts count="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5"/>
      <color indexed="9"/>
      <name val="Arial"/>
      <family val="2"/>
    </font>
    <font>
      <b/>
      <sz val="15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37" fontId="4" fillId="34" borderId="0" xfId="0" applyNumberFormat="1" applyFont="1" applyFill="1" applyAlignment="1">
      <alignment horizontal="righ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 wrapText="1"/>
    </xf>
    <xf numFmtId="4" fontId="9" fillId="33" borderId="1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11" fillId="33" borderId="11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1" fontId="4" fillId="33" borderId="18" xfId="0" applyNumberFormat="1" applyFont="1" applyFill="1" applyBorder="1" applyAlignment="1">
      <alignment horizontal="center" vertical="center" wrapText="1"/>
    </xf>
    <xf numFmtId="1" fontId="4" fillId="33" borderId="19" xfId="0" applyNumberFormat="1" applyFont="1" applyFill="1" applyBorder="1" applyAlignment="1">
      <alignment horizontal="center" vertical="center" wrapText="1"/>
    </xf>
    <xf numFmtId="1" fontId="4" fillId="33" borderId="20" xfId="0" applyNumberFormat="1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22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5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0105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010511"/>
    </sheetNames>
    <sheetDataSet>
      <sheetData sheetId="0">
        <row r="12">
          <cell r="B12">
            <v>758664.849636941</v>
          </cell>
          <cell r="C12">
            <v>505478.54516848346</v>
          </cell>
          <cell r="D12">
            <v>468399.17095324147</v>
          </cell>
          <cell r="E12">
            <v>559159.1827085034</v>
          </cell>
          <cell r="F12">
            <v>624613.2134755119</v>
          </cell>
          <cell r="G12">
            <v>693846.8228718969</v>
          </cell>
          <cell r="H12">
            <v>730267.4767495712</v>
          </cell>
          <cell r="I12">
            <v>862813.2580214494</v>
          </cell>
          <cell r="J12">
            <v>980285.3683437012</v>
          </cell>
          <cell r="K12">
            <v>1088738.5554588477</v>
          </cell>
          <cell r="L12">
            <v>1059346.901271167</v>
          </cell>
          <cell r="M12">
            <v>684199.0993065017</v>
          </cell>
          <cell r="N12">
            <v>1039077.7725995303</v>
          </cell>
          <cell r="O12">
            <v>1537155.1050478562</v>
          </cell>
          <cell r="P12">
            <v>1475349.456487539</v>
          </cell>
        </row>
        <row r="14">
          <cell r="B14">
            <v>3550.5472727223705</v>
          </cell>
          <cell r="C14">
            <v>2991.0968181818184</v>
          </cell>
          <cell r="E14">
            <v>9478.959347839991</v>
          </cell>
          <cell r="F14">
            <v>474.44000000000005</v>
          </cell>
          <cell r="G14">
            <v>7431.210239297919</v>
          </cell>
          <cell r="H14">
            <v>9787</v>
          </cell>
          <cell r="I14">
            <v>12722.868130360204</v>
          </cell>
          <cell r="J14">
            <v>14923.024723842183</v>
          </cell>
          <cell r="K14">
            <v>13234.436668993721</v>
          </cell>
          <cell r="L14">
            <v>9610.043083914305</v>
          </cell>
          <cell r="M14">
            <v>17948.447773622596</v>
          </cell>
          <cell r="N14">
            <v>27323.107932439772</v>
          </cell>
          <cell r="O14">
            <v>13059.0831056793</v>
          </cell>
          <cell r="P14">
            <v>4050.5879501249865</v>
          </cell>
        </row>
        <row r="15">
          <cell r="B15">
            <v>42604.8660111029</v>
          </cell>
          <cell r="C15">
            <v>24934.180863207534</v>
          </cell>
          <cell r="E15">
            <v>24993.506740542023</v>
          </cell>
          <cell r="F15">
            <v>40190.774394548986</v>
          </cell>
          <cell r="G15">
            <v>180576.70798891378</v>
          </cell>
          <cell r="H15">
            <v>99191</v>
          </cell>
          <cell r="I15">
            <v>144770.4333790739</v>
          </cell>
          <cell r="J15">
            <v>306701.32351583673</v>
          </cell>
          <cell r="K15">
            <v>243185.2821194396</v>
          </cell>
          <cell r="L15">
            <v>174236.40942696208</v>
          </cell>
          <cell r="M15">
            <v>188043.39507783612</v>
          </cell>
          <cell r="N15">
            <v>160123.28411586717</v>
          </cell>
          <cell r="O15">
            <v>166918.5525645525</v>
          </cell>
          <cell r="P15">
            <v>190984.39820916796</v>
          </cell>
        </row>
        <row r="16">
          <cell r="B16">
            <v>113273.4</v>
          </cell>
          <cell r="C16">
            <v>76520.349</v>
          </cell>
          <cell r="D16">
            <v>39181.84999999999</v>
          </cell>
          <cell r="E16">
            <v>81147.96326528002</v>
          </cell>
          <cell r="F16">
            <v>54253.91852000001</v>
          </cell>
          <cell r="G16">
            <v>55712.90068782165</v>
          </cell>
          <cell r="H16">
            <v>40435.41</v>
          </cell>
          <cell r="I16">
            <v>43873.9674727273</v>
          </cell>
          <cell r="J16">
            <v>87833.56925164067</v>
          </cell>
          <cell r="K16">
            <v>82185.41739827544</v>
          </cell>
          <cell r="L16">
            <v>67353.45729841797</v>
          </cell>
          <cell r="M16">
            <v>58846.3119931389</v>
          </cell>
          <cell r="N16">
            <v>72937.73730507074</v>
          </cell>
          <cell r="O16">
            <v>45305.71806765177</v>
          </cell>
          <cell r="P16">
            <v>52655.24015114281</v>
          </cell>
        </row>
        <row r="17">
          <cell r="B17">
            <v>222.56</v>
          </cell>
          <cell r="C17">
            <v>2253.2087221269294</v>
          </cell>
          <cell r="H17">
            <v>830.19</v>
          </cell>
          <cell r="J17">
            <v>356.04</v>
          </cell>
        </row>
        <row r="18">
          <cell r="B18">
            <v>11134.291841232303</v>
          </cell>
          <cell r="C18">
            <v>12933.988535506001</v>
          </cell>
          <cell r="E18">
            <v>1773.4331916799997</v>
          </cell>
          <cell r="F18">
            <v>1022.2548112041168</v>
          </cell>
          <cell r="G18">
            <v>29021.157737221274</v>
          </cell>
          <cell r="H18">
            <v>1093.8467495711832</v>
          </cell>
          <cell r="I18">
            <v>14372.012004997412</v>
          </cell>
          <cell r="J18">
            <v>12844.755475839025</v>
          </cell>
          <cell r="K18">
            <v>15123.095698226409</v>
          </cell>
          <cell r="L18">
            <v>18967.385470829115</v>
          </cell>
          <cell r="M18">
            <v>18188.57705062797</v>
          </cell>
          <cell r="N18">
            <v>29144.754935655514</v>
          </cell>
          <cell r="O18">
            <v>13961.100017344475</v>
          </cell>
          <cell r="P18">
            <v>13340.891597942344</v>
          </cell>
        </row>
        <row r="19">
          <cell r="B19">
            <v>319013.2775477358</v>
          </cell>
          <cell r="C19">
            <v>264865.60125153675</v>
          </cell>
          <cell r="D19">
            <v>230998.73644745967</v>
          </cell>
          <cell r="E19">
            <v>341170.37990372826</v>
          </cell>
          <cell r="F19">
            <v>484031.6207775987</v>
          </cell>
          <cell r="G19">
            <v>337631.730303602</v>
          </cell>
          <cell r="H19">
            <v>415857.02999999997</v>
          </cell>
          <cell r="I19">
            <v>462149.71017494233</v>
          </cell>
          <cell r="J19">
            <v>387604.3572003101</v>
          </cell>
          <cell r="K19">
            <v>554216.7143528085</v>
          </cell>
          <cell r="L19">
            <v>529743.5470633198</v>
          </cell>
          <cell r="M19">
            <v>146720.47174049212</v>
          </cell>
          <cell r="N19">
            <v>539058.265444004</v>
          </cell>
          <cell r="O19">
            <v>854644.228553962</v>
          </cell>
          <cell r="P19">
            <v>782296.7224321775</v>
          </cell>
        </row>
        <row r="20">
          <cell r="B20">
            <v>184848.66326949833</v>
          </cell>
          <cell r="C20">
            <v>83357.7146058832</v>
          </cell>
          <cell r="D20">
            <v>159637.4607057818</v>
          </cell>
          <cell r="E20">
            <v>63119.76298743304</v>
          </cell>
          <cell r="F20">
            <v>21862.74397215999</v>
          </cell>
          <cell r="G20">
            <v>58305.40285896778</v>
          </cell>
          <cell r="H20">
            <v>115695</v>
          </cell>
          <cell r="I20">
            <v>101254.0368850773</v>
          </cell>
          <cell r="J20">
            <v>78747.22384214567</v>
          </cell>
          <cell r="K20">
            <v>54138.70274778512</v>
          </cell>
          <cell r="L20">
            <v>104326.3757861704</v>
          </cell>
          <cell r="M20">
            <v>215236.17567914794</v>
          </cell>
          <cell r="N20">
            <v>127573.80956411971</v>
          </cell>
          <cell r="O20">
            <v>363787.5748563499</v>
          </cell>
          <cell r="P20">
            <v>347393.0787424861</v>
          </cell>
        </row>
        <row r="21">
          <cell r="B21">
            <v>84017.24369464935</v>
          </cell>
          <cell r="C21">
            <v>37622.405372041205</v>
          </cell>
          <cell r="D21">
            <v>38581.12379999998</v>
          </cell>
          <cell r="E21">
            <v>37475.177272000015</v>
          </cell>
          <cell r="F21">
            <v>22777.46100000001</v>
          </cell>
          <cell r="G21">
            <v>25167.713056072418</v>
          </cell>
          <cell r="H21">
            <v>47378</v>
          </cell>
          <cell r="I21">
            <v>83670.22997427102</v>
          </cell>
          <cell r="J21">
            <v>91275.07433408697</v>
          </cell>
          <cell r="K21">
            <v>126654.90647331873</v>
          </cell>
          <cell r="L21">
            <v>155109.68314155322</v>
          </cell>
          <cell r="M21">
            <v>39215.71999163594</v>
          </cell>
          <cell r="N21">
            <v>82916.81330237341</v>
          </cell>
          <cell r="O21">
            <v>79478.8478823163</v>
          </cell>
          <cell r="P21">
            <v>84628.53740449742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="70" zoomScaleNormal="70" zoomScaleSheetLayoutView="80" zoomScalePageLayoutView="0" workbookViewId="0" topLeftCell="A1">
      <selection activeCell="A1" sqref="A1"/>
    </sheetView>
  </sheetViews>
  <sheetFormatPr defaultColWidth="11.421875" defaultRowHeight="15"/>
  <cols>
    <col min="1" max="1" width="28.7109375" style="4" customWidth="1"/>
    <col min="2" max="12" width="13.7109375" style="4" customWidth="1"/>
    <col min="13" max="16384" width="11.421875" style="4" customWidth="1"/>
  </cols>
  <sheetData>
    <row r="1" spans="1:16" ht="15.75">
      <c r="A1" s="1" t="s">
        <v>0</v>
      </c>
      <c r="B1" s="1"/>
      <c r="C1" s="1"/>
      <c r="D1" s="2"/>
      <c r="E1" s="3"/>
      <c r="F1" s="3"/>
      <c r="G1" s="3"/>
      <c r="H1" s="3"/>
      <c r="I1" s="3"/>
      <c r="J1" s="3"/>
      <c r="K1" s="3"/>
      <c r="P1" s="5" t="s">
        <v>14</v>
      </c>
    </row>
    <row r="2" spans="1:12" ht="15.75" thickBo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6" ht="18.7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</row>
    <row r="4" spans="1:16" ht="19.5">
      <c r="A4" s="25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1:16" ht="19.5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</row>
    <row r="6" spans="1:16" ht="19.5" thickBo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</row>
    <row r="7" spans="1:12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6" ht="15" customHeight="1">
      <c r="A8" s="28" t="s">
        <v>2</v>
      </c>
      <c r="B8" s="22">
        <v>1998</v>
      </c>
      <c r="C8" s="22">
        <v>1999</v>
      </c>
      <c r="D8" s="22">
        <v>2000</v>
      </c>
      <c r="E8" s="22">
        <v>2001</v>
      </c>
      <c r="F8" s="22">
        <v>2002</v>
      </c>
      <c r="G8" s="22">
        <v>2003</v>
      </c>
      <c r="H8" s="22">
        <v>2004</v>
      </c>
      <c r="I8" s="22">
        <v>2005</v>
      </c>
      <c r="J8" s="22">
        <v>2006</v>
      </c>
      <c r="K8" s="22">
        <v>2007</v>
      </c>
      <c r="L8" s="22">
        <v>2008</v>
      </c>
      <c r="M8" s="22">
        <v>2009</v>
      </c>
      <c r="N8" s="22">
        <v>2010</v>
      </c>
      <c r="O8" s="22">
        <v>2011</v>
      </c>
      <c r="P8" s="22" t="s">
        <v>15</v>
      </c>
    </row>
    <row r="9" spans="1:16" ht="15" customHeight="1">
      <c r="A9" s="29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5" customHeight="1">
      <c r="A10" s="30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5">
      <c r="A12" s="9" t="s">
        <v>3</v>
      </c>
      <c r="B12" s="10">
        <f>SUM(B14:B21)</f>
        <v>100</v>
      </c>
      <c r="C12" s="10">
        <f aca="true" t="shared" si="0" ref="C12:P12">SUM(C14:C21)</f>
        <v>100</v>
      </c>
      <c r="D12" s="10">
        <f t="shared" si="0"/>
        <v>100</v>
      </c>
      <c r="E12" s="10">
        <f t="shared" si="0"/>
        <v>99.99999999999999</v>
      </c>
      <c r="F12" s="10">
        <f t="shared" si="0"/>
        <v>99.99999999999997</v>
      </c>
      <c r="G12" s="10">
        <f t="shared" si="0"/>
        <v>99.99999999999999</v>
      </c>
      <c r="H12" s="10">
        <f t="shared" si="0"/>
        <v>100</v>
      </c>
      <c r="I12" s="10">
        <f t="shared" si="0"/>
        <v>100</v>
      </c>
      <c r="J12" s="10">
        <f t="shared" si="0"/>
        <v>100.00000000000001</v>
      </c>
      <c r="K12" s="10">
        <f t="shared" si="0"/>
        <v>100</v>
      </c>
      <c r="L12" s="10">
        <f t="shared" si="0"/>
        <v>100</v>
      </c>
      <c r="M12" s="10">
        <f t="shared" si="0"/>
        <v>100</v>
      </c>
      <c r="N12" s="10">
        <f t="shared" si="0"/>
        <v>99.99999999999999</v>
      </c>
      <c r="O12" s="10">
        <f t="shared" si="0"/>
        <v>100</v>
      </c>
      <c r="P12" s="10">
        <f t="shared" si="0"/>
        <v>100</v>
      </c>
    </row>
    <row r="13" spans="1:16" ht="15">
      <c r="A13" s="8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">
      <c r="A14" s="8" t="s">
        <v>4</v>
      </c>
      <c r="B14" s="11">
        <f>+'[1]c010511'!B14/'[1]c010511'!B$12*100</f>
        <v>0.46799944328796633</v>
      </c>
      <c r="C14" s="11">
        <f>+'[1]c010511'!C14/'[1]c010511'!C$12*100</f>
        <v>0.5917356625264564</v>
      </c>
      <c r="D14" s="11">
        <f>+'[1]c010511'!D14/'[1]c010511'!D$12*100</f>
        <v>0</v>
      </c>
      <c r="E14" s="11">
        <f>+'[1]c010511'!E14/'[1]c010511'!E$12*100</f>
        <v>1.6952166111133131</v>
      </c>
      <c r="F14" s="11">
        <f>+'[1]c010511'!F14/'[1]c010511'!F$12*100</f>
        <v>0.0759574068822674</v>
      </c>
      <c r="G14" s="11">
        <f>+'[1]c010511'!G14/'[1]c010511'!G$12*100</f>
        <v>1.0710159640912449</v>
      </c>
      <c r="H14" s="11">
        <f>+'[1]c010511'!H14/'[1]c010511'!H$12*100</f>
        <v>1.3401938757511218</v>
      </c>
      <c r="I14" s="11">
        <f>+'[1]c010511'!I14/'[1]c010511'!I$12*100</f>
        <v>1.4745795816276057</v>
      </c>
      <c r="J14" s="11">
        <f>+'[1]c010511'!J14/'[1]c010511'!J$12*100</f>
        <v>1.522314338839542</v>
      </c>
      <c r="K14" s="11">
        <f>+'[1]c010511'!K14/'[1]c010511'!K$12*100</f>
        <v>1.2155752731119256</v>
      </c>
      <c r="L14" s="11">
        <f>+'[1]c010511'!L14/'[1]c010511'!L$12*100</f>
        <v>0.907166771562998</v>
      </c>
      <c r="M14" s="11">
        <f>+'[1]c010511'!M14/'[1]c010511'!M$12*100</f>
        <v>2.623278486015984</v>
      </c>
      <c r="N14" s="11">
        <f>+'[1]c010511'!N14/'[1]c010511'!N$12*100</f>
        <v>2.6295536920286273</v>
      </c>
      <c r="O14" s="11">
        <f>+'[1]c010511'!O14/'[1]c010511'!O$12*100</f>
        <v>0.8495618342478674</v>
      </c>
      <c r="P14" s="11">
        <f>+'[1]c010511'!P14/'[1]c010511'!P$12*100</f>
        <v>0.2745510856640356</v>
      </c>
    </row>
    <row r="15" spans="1:16" ht="15">
      <c r="A15" s="8" t="s">
        <v>5</v>
      </c>
      <c r="B15" s="11">
        <f>+'[1]c010511'!B15/'[1]c010511'!B$12*100</f>
        <v>5.615769075302679</v>
      </c>
      <c r="C15" s="11">
        <f>+'[1]c010511'!C15/'[1]c010511'!C$12*100</f>
        <v>4.932787177920005</v>
      </c>
      <c r="D15" s="11">
        <f>+'[1]c010511'!D15/'[1]c010511'!D$12*100</f>
        <v>0</v>
      </c>
      <c r="E15" s="11">
        <f>+'[1]c010511'!E15/'[1]c010511'!E$12*100</f>
        <v>4.469837483393606</v>
      </c>
      <c r="F15" s="11">
        <f>+'[1]c010511'!F15/'[1]c010511'!F$12*100</f>
        <v>6.4345059514378455</v>
      </c>
      <c r="G15" s="11">
        <f>+'[1]c010511'!G15/'[1]c010511'!G$12*100</f>
        <v>26.025442797516877</v>
      </c>
      <c r="H15" s="11">
        <f>+'[1]c010511'!H15/'[1]c010511'!H$12*100</f>
        <v>13.582831381386484</v>
      </c>
      <c r="I15" s="11">
        <f>+'[1]c010511'!I15/'[1]c010511'!I$12*100</f>
        <v>16.778883731000217</v>
      </c>
      <c r="J15" s="11">
        <f>+'[1]c010511'!J15/'[1]c010511'!J$12*100</f>
        <v>31.286942906639727</v>
      </c>
      <c r="K15" s="11">
        <f>+'[1]c010511'!K15/'[1]c010511'!K$12*100</f>
        <v>22.336426031771182</v>
      </c>
      <c r="L15" s="11">
        <f>+'[1]c010511'!L15/'[1]c010511'!L$12*100</f>
        <v>16.44753094740604</v>
      </c>
      <c r="M15" s="11">
        <f>+'[1]c010511'!M15/'[1]c010511'!M$12*100</f>
        <v>27.483724440507928</v>
      </c>
      <c r="N15" s="11">
        <f>+'[1]c010511'!N15/'[1]c010511'!N$12*100</f>
        <v>15.410134673103057</v>
      </c>
      <c r="O15" s="11">
        <f>+'[1]c010511'!O15/'[1]c010511'!O$12*100</f>
        <v>10.858927119092241</v>
      </c>
      <c r="P15" s="11">
        <f>+'[1]c010511'!P15/'[1]c010511'!P$12*100</f>
        <v>12.945027862338257</v>
      </c>
    </row>
    <row r="16" spans="1:16" ht="15">
      <c r="A16" s="8" t="s">
        <v>6</v>
      </c>
      <c r="B16" s="11">
        <f>+'[1]c010511'!B16/'[1]c010511'!B$12*100</f>
        <v>14.930624511496344</v>
      </c>
      <c r="C16" s="11">
        <f>+'[1]c010511'!C16/'[1]c010511'!C$12*100</f>
        <v>15.138199184001893</v>
      </c>
      <c r="D16" s="11">
        <f>+'[1]c010511'!D16/'[1]c010511'!D$12*100</f>
        <v>8.365055369389491</v>
      </c>
      <c r="E16" s="11">
        <f>+'[1]c010511'!E16/'[1]c010511'!E$12*100</f>
        <v>14.512497652673522</v>
      </c>
      <c r="F16" s="11">
        <f>+'[1]c010511'!F16/'[1]c010511'!F$12*100</f>
        <v>8.686002369068845</v>
      </c>
      <c r="G16" s="11">
        <f>+'[1]c010511'!G16/'[1]c010511'!G$12*100</f>
        <v>8.029567744825975</v>
      </c>
      <c r="H16" s="11">
        <f>+'[1]c010511'!H16/'[1]c010511'!H$12*100</f>
        <v>5.537068442371071</v>
      </c>
      <c r="I16" s="11">
        <f>+'[1]c010511'!I16/'[1]c010511'!I$12*100</f>
        <v>5.084989951746499</v>
      </c>
      <c r="J16" s="11">
        <f>+'[1]c010511'!J16/'[1]c010511'!J$12*100</f>
        <v>8.96000002530335</v>
      </c>
      <c r="K16" s="11">
        <f>+'[1]c010511'!K16/'[1]c010511'!K$12*100</f>
        <v>7.548682554338171</v>
      </c>
      <c r="L16" s="11">
        <f>+'[1]c010511'!L16/'[1]c010511'!L$12*100</f>
        <v>6.358017115790584</v>
      </c>
      <c r="M16" s="11">
        <f>+'[1]c010511'!M16/'[1]c010511'!M$12*100</f>
        <v>8.600758471150433</v>
      </c>
      <c r="N16" s="11">
        <f>+'[1]c010511'!N16/'[1]c010511'!N$12*100</f>
        <v>7.0194685353144965</v>
      </c>
      <c r="O16" s="11">
        <f>+'[1]c010511'!O16/'[1]c010511'!O$12*100</f>
        <v>2.947374530967795</v>
      </c>
      <c r="P16" s="11">
        <f>+'[1]c010511'!P16/'[1]c010511'!P$12*100</f>
        <v>3.5690012233781268</v>
      </c>
    </row>
    <row r="17" spans="1:16" ht="15">
      <c r="A17" s="8" t="s">
        <v>7</v>
      </c>
      <c r="B17" s="11">
        <f>+'[1]c010511'!B17/'[1]c010511'!B$12*100</f>
        <v>0.029335746885664475</v>
      </c>
      <c r="C17" s="11">
        <f>+'[1]c010511'!C17/'[1]c010511'!C$12*100</f>
        <v>0.4457575388043229</v>
      </c>
      <c r="D17" s="11">
        <f>+'[1]c010511'!D17/'[1]c010511'!D$12*100</f>
        <v>0</v>
      </c>
      <c r="E17" s="11">
        <f>+'[1]c010511'!E17/'[1]c010511'!E$12*100</f>
        <v>0</v>
      </c>
      <c r="F17" s="11">
        <f>+'[1]c010511'!F17/'[1]c010511'!F$12*100</f>
        <v>0</v>
      </c>
      <c r="G17" s="11">
        <f>+'[1]c010511'!G17/'[1]c010511'!G$12*100</f>
        <v>0</v>
      </c>
      <c r="H17" s="11">
        <f>+'[1]c010511'!H17/'[1]c010511'!H$12*100</f>
        <v>0.11368300334217063</v>
      </c>
      <c r="I17" s="11">
        <f>+'[1]c010511'!I17/'[1]c010511'!I$12*100</f>
        <v>0</v>
      </c>
      <c r="J17" s="11">
        <f>+'[1]c010511'!J17/'[1]c010511'!J$12*100</f>
        <v>0.03632003613412779</v>
      </c>
      <c r="K17" s="11">
        <f>+'[1]c010511'!K17/'[1]c010511'!K$12*100</f>
        <v>0</v>
      </c>
      <c r="L17" s="11">
        <f>+'[1]c010511'!L17/'[1]c010511'!L$12*100</f>
        <v>0</v>
      </c>
      <c r="M17" s="11">
        <f>+'[1]c010511'!M17/'[1]c010511'!M$12*100</f>
        <v>0</v>
      </c>
      <c r="N17" s="11">
        <f>+'[1]c010511'!N17/'[1]c010511'!N$12*100</f>
        <v>0</v>
      </c>
      <c r="O17" s="11">
        <f>+'[1]c010511'!O17/'[1]c010511'!O$12*100</f>
        <v>0</v>
      </c>
      <c r="P17" s="11">
        <f>+'[1]c010511'!P17/'[1]c010511'!P$12*100</f>
        <v>0</v>
      </c>
    </row>
    <row r="18" spans="1:16" ht="15">
      <c r="A18" s="8" t="s">
        <v>8</v>
      </c>
      <c r="B18" s="11">
        <f>+'[1]c010511'!B18/'[1]c010511'!B$12*100</f>
        <v>1.4676166750786752</v>
      </c>
      <c r="C18" s="11">
        <f>+'[1]c010511'!C18/'[1]c010511'!C$12*100</f>
        <v>2.5587611302463715</v>
      </c>
      <c r="D18" s="11">
        <f>+'[1]c010511'!D18/'[1]c010511'!D$12*100</f>
        <v>0</v>
      </c>
      <c r="E18" s="11">
        <f>+'[1]c010511'!E18/'[1]c010511'!E$12*100</f>
        <v>0.31716070244785954</v>
      </c>
      <c r="F18" s="11">
        <f>+'[1]c010511'!F18/'[1]c010511'!F$12*100</f>
        <v>0.163662053435601</v>
      </c>
      <c r="G18" s="11">
        <f>+'[1]c010511'!G18/'[1]c010511'!G$12*100</f>
        <v>4.182646195178928</v>
      </c>
      <c r="H18" s="11">
        <f>+'[1]c010511'!H18/'[1]c010511'!H$12*100</f>
        <v>0.1497871375074661</v>
      </c>
      <c r="I18" s="11">
        <f>+'[1]c010511'!I18/'[1]c010511'!I$12*100</f>
        <v>1.665715248506314</v>
      </c>
      <c r="J18" s="11">
        <f>+'[1]c010511'!J18/'[1]c010511'!J$12*100</f>
        <v>1.3103077828797585</v>
      </c>
      <c r="K18" s="11">
        <f>+'[1]c010511'!K18/'[1]c010511'!K$12*100</f>
        <v>1.3890475011103833</v>
      </c>
      <c r="L18" s="11">
        <f>+'[1]c010511'!L18/'[1]c010511'!L$12*100</f>
        <v>1.7904791573061791</v>
      </c>
      <c r="M18" s="11">
        <f>+'[1]c010511'!M18/'[1]c010511'!M$12*100</f>
        <v>2.658374889569974</v>
      </c>
      <c r="N18" s="11">
        <f>+'[1]c010511'!N18/'[1]c010511'!N$12*100</f>
        <v>2.8048675185055814</v>
      </c>
      <c r="O18" s="11">
        <f>+'[1]c010511'!O18/'[1]c010511'!O$12*100</f>
        <v>0.908242764279134</v>
      </c>
      <c r="P18" s="11">
        <f>+'[1]c010511'!P18/'[1]c010511'!P$12*100</f>
        <v>0.9042529916745201</v>
      </c>
    </row>
    <row r="19" spans="1:16" ht="15">
      <c r="A19" s="8" t="s">
        <v>9</v>
      </c>
      <c r="B19" s="11">
        <f>+'[1]c010511'!B19/'[1]c010511'!B$12*100</f>
        <v>42.0493024950872</v>
      </c>
      <c r="C19" s="11">
        <f>+'[1]c010511'!C19/'[1]c010511'!C$12*100</f>
        <v>52.39897989404341</v>
      </c>
      <c r="D19" s="11">
        <f>+'[1]c010511'!D19/'[1]c010511'!D$12*100</f>
        <v>49.31664075693239</v>
      </c>
      <c r="E19" s="11">
        <f>+'[1]c010511'!E19/'[1]c010511'!E$12*100</f>
        <v>61.01489351406835</v>
      </c>
      <c r="F19" s="11">
        <f>+'[1]c010511'!F19/'[1]c010511'!F$12*100</f>
        <v>77.493016531674</v>
      </c>
      <c r="G19" s="11">
        <f>+'[1]c010511'!G19/'[1]c010511'!G$12*100</f>
        <v>48.66084547394952</v>
      </c>
      <c r="H19" s="11">
        <f>+'[1]c010511'!H19/'[1]c010511'!H$12*100</f>
        <v>56.94585110800556</v>
      </c>
      <c r="I19" s="11">
        <f>+'[1]c010511'!I19/'[1]c010511'!I$12*100</f>
        <v>53.56312109003931</v>
      </c>
      <c r="J19" s="11">
        <f>+'[1]c010511'!J19/'[1]c010511'!J$12*100</f>
        <v>39.539951295530386</v>
      </c>
      <c r="K19" s="11">
        <f>+'[1]c010511'!K19/'[1]c010511'!K$12*100</f>
        <v>50.90448129847248</v>
      </c>
      <c r="L19" s="11">
        <f>+'[1]c010511'!L19/'[1]c010511'!L$12*100</f>
        <v>50.006616947446794</v>
      </c>
      <c r="M19" s="11">
        <f>+'[1]c010511'!M19/'[1]c010511'!M$12*100</f>
        <v>21.444119392908693</v>
      </c>
      <c r="N19" s="11">
        <f>+'[1]c010511'!N19/'[1]c010511'!N$12*100</f>
        <v>51.87852917836996</v>
      </c>
      <c r="O19" s="11">
        <f>+'[1]c010511'!O19/'[1]c010511'!O$12*100</f>
        <v>55.59908858562157</v>
      </c>
      <c r="P19" s="11">
        <f>+'[1]c010511'!P19/'[1]c010511'!P$12*100</f>
        <v>53.024503380686674</v>
      </c>
    </row>
    <row r="20" spans="1:16" ht="15">
      <c r="A20" s="8" t="s">
        <v>10</v>
      </c>
      <c r="B20" s="11">
        <f>+'[1]c010511'!B20/'[1]c010511'!B$12*100</f>
        <v>24.364996395701954</v>
      </c>
      <c r="C20" s="11">
        <f>+'[1]c010511'!C20/'[1]c010511'!C$12*100</f>
        <v>16.490851175117403</v>
      </c>
      <c r="D20" s="11">
        <f>+'[1]c010511'!D20/'[1]c010511'!D$12*100</f>
        <v>34.08149941446369</v>
      </c>
      <c r="E20" s="11">
        <f>+'[1]c010511'!E20/'[1]c010511'!E$12*100</f>
        <v>11.288335225344612</v>
      </c>
      <c r="F20" s="11">
        <f>+'[1]c010511'!F20/'[1]c010511'!F$12*100</f>
        <v>3.5002051670520937</v>
      </c>
      <c r="G20" s="11">
        <f>+'[1]c010511'!G20/'[1]c010511'!G$12*100</f>
        <v>8.403209604338354</v>
      </c>
      <c r="H20" s="11">
        <f>+'[1]c010511'!H20/'[1]c010511'!H$12*100</f>
        <v>15.842825222747118</v>
      </c>
      <c r="I20" s="11">
        <f>+'[1]c010511'!I20/'[1]c010511'!I$12*100</f>
        <v>11.735336232230233</v>
      </c>
      <c r="J20" s="11">
        <f>+'[1]c010511'!J20/'[1]c010511'!J$12*100</f>
        <v>8.033091830718403</v>
      </c>
      <c r="K20" s="11">
        <f>+'[1]c010511'!K20/'[1]c010511'!K$12*100</f>
        <v>4.972608205738468</v>
      </c>
      <c r="L20" s="11">
        <f>+'[1]c010511'!L20/'[1]c010511'!L$12*100</f>
        <v>9.84817869018955</v>
      </c>
      <c r="M20" s="11">
        <f>+'[1]c010511'!M20/'[1]c010511'!M$12*100</f>
        <v>31.458120289446374</v>
      </c>
      <c r="N20" s="11">
        <f>+'[1]c010511'!N20/'[1]c010511'!N$12*100</f>
        <v>12.277599706994</v>
      </c>
      <c r="O20" s="11">
        <f>+'[1]c010511'!O20/'[1]c010511'!O$12*100</f>
        <v>23.66628934592935</v>
      </c>
      <c r="P20" s="11">
        <f>+'[1]c010511'!P20/'[1]c010511'!P$12*100</f>
        <v>23.546494507785802</v>
      </c>
    </row>
    <row r="21" spans="1:16" ht="15">
      <c r="A21" s="8" t="s">
        <v>11</v>
      </c>
      <c r="B21" s="11">
        <f>+'[1]c010511'!B21/'[1]c010511'!B$12*100</f>
        <v>11.074355657159522</v>
      </c>
      <c r="C21" s="11">
        <f>+'[1]c010511'!C21/'[1]c010511'!C$12*100</f>
        <v>7.442928237340143</v>
      </c>
      <c r="D21" s="11">
        <f>+'[1]c010511'!D21/'[1]c010511'!D$12*100</f>
        <v>8.236804459214422</v>
      </c>
      <c r="E21" s="11">
        <f>+'[1]c010511'!E21/'[1]c010511'!E$12*100</f>
        <v>6.702058810958719</v>
      </c>
      <c r="F21" s="11">
        <f>+'[1]c010511'!F21/'[1]c010511'!F$12*100</f>
        <v>3.646650520449325</v>
      </c>
      <c r="G21" s="11">
        <f>+'[1]c010511'!G21/'[1]c010511'!G$12*100</f>
        <v>3.627272220099085</v>
      </c>
      <c r="H21" s="11">
        <f>+'[1]c010511'!H21/'[1]c010511'!H$12*100</f>
        <v>6.487759828889001</v>
      </c>
      <c r="I21" s="11">
        <f>+'[1]c010511'!I21/'[1]c010511'!I$12*100</f>
        <v>9.697374164849816</v>
      </c>
      <c r="J21" s="11">
        <f>+'[1]c010511'!J21/'[1]c010511'!J$12*100</f>
        <v>9.31107178395472</v>
      </c>
      <c r="K21" s="11">
        <f>+'[1]c010511'!K21/'[1]c010511'!K$12*100</f>
        <v>11.633179135457379</v>
      </c>
      <c r="L21" s="11">
        <f>+'[1]c010511'!L21/'[1]c010511'!L$12*100</f>
        <v>14.642010370297854</v>
      </c>
      <c r="M21" s="11">
        <f>+'[1]c010511'!M21/'[1]c010511'!M$12*100</f>
        <v>5.731624030400603</v>
      </c>
      <c r="N21" s="11">
        <f>+'[1]c010511'!N21/'[1]c010511'!N$12*100</f>
        <v>7.979846695684278</v>
      </c>
      <c r="O21" s="11">
        <f>+'[1]c010511'!O21/'[1]c010511'!O$12*100</f>
        <v>5.170515819862036</v>
      </c>
      <c r="P21" s="11">
        <f>+'[1]c010511'!P21/'[1]c010511'!P$12*100</f>
        <v>5.736168948472596</v>
      </c>
    </row>
    <row r="22" spans="1:4" ht="15">
      <c r="A22" s="12" t="s">
        <v>12</v>
      </c>
      <c r="B22" s="13"/>
      <c r="C22" s="13"/>
      <c r="D22" s="13"/>
    </row>
    <row r="23" spans="1:4" ht="15">
      <c r="A23" s="14" t="s">
        <v>13</v>
      </c>
      <c r="B23" s="14"/>
      <c r="C23" s="15"/>
      <c r="D23" s="15"/>
    </row>
  </sheetData>
  <sheetProtection/>
  <mergeCells count="18">
    <mergeCell ref="K8:K10"/>
    <mergeCell ref="L8:L10"/>
    <mergeCell ref="A8:A10"/>
    <mergeCell ref="B8:B10"/>
    <mergeCell ref="C8:C10"/>
    <mergeCell ref="D8:D10"/>
    <mergeCell ref="E8:E10"/>
    <mergeCell ref="F8:F10"/>
    <mergeCell ref="N8:N10"/>
    <mergeCell ref="O8:O10"/>
    <mergeCell ref="P8:P10"/>
    <mergeCell ref="A4:P4"/>
    <mergeCell ref="A5:P5"/>
    <mergeCell ref="M8:M10"/>
    <mergeCell ref="G8:G10"/>
    <mergeCell ref="H8:H10"/>
    <mergeCell ref="I8:I10"/>
    <mergeCell ref="J8:J10"/>
  </mergeCells>
  <printOptions/>
  <pageMargins left="0.7" right="0.7" top="0.75" bottom="0.75" header="0.3" footer="0.3"/>
  <pageSetup fitToHeight="1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Barron</dc:creator>
  <cp:keywords/>
  <dc:description/>
  <cp:lastModifiedBy>Karl Ampuero</cp:lastModifiedBy>
  <dcterms:created xsi:type="dcterms:W3CDTF">2010-08-18T14:33:12Z</dcterms:created>
  <dcterms:modified xsi:type="dcterms:W3CDTF">2013-06-05T15:22:24Z</dcterms:modified>
  <cp:category/>
  <cp:version/>
  <cp:contentType/>
  <cp:contentStatus/>
</cp:coreProperties>
</file>